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15" yWindow="150" windowWidth="12120" windowHeight="8760" tabRatio="847" activeTab="11"/>
  </bookViews>
  <sheets>
    <sheet name="F1" sheetId="190" r:id="rId1"/>
    <sheet name="F1-2" sheetId="191" r:id="rId2"/>
    <sheet name="F2" sheetId="192" r:id="rId3"/>
    <sheet name="F2-2" sheetId="193" r:id="rId4"/>
    <sheet name="F3" sheetId="211" r:id="rId5"/>
    <sheet name="F4" sheetId="199" r:id="rId6"/>
    <sheet name="F4-2" sheetId="208" r:id="rId7"/>
    <sheet name="F5-2 " sheetId="212" r:id="rId8"/>
    <sheet name="F5-2" sheetId="209" r:id="rId9"/>
    <sheet name="F7" sheetId="202" r:id="rId10"/>
    <sheet name="F8" sheetId="201" r:id="rId11"/>
    <sheet name="F9" sheetId="119" r:id="rId12"/>
    <sheet name="F11" sheetId="206" r:id="rId13"/>
    <sheet name="F13" sheetId="198" r:id="rId14"/>
    <sheet name="F14" sheetId="197" r:id="rId15"/>
    <sheet name="F15" sheetId="203" r:id="rId16"/>
    <sheet name="F16" sheetId="184" r:id="rId17"/>
    <sheet name="F17" sheetId="207" r:id="rId18"/>
  </sheets>
  <definedNames>
    <definedName name="BaslaSatir">'F3'!$E$8</definedName>
    <definedName name="BaslaYil0" localSheetId="1">#REF!</definedName>
    <definedName name="BaslaYil0" localSheetId="7">#REF!</definedName>
    <definedName name="BaslaYil0">#REF!</definedName>
    <definedName name="BaslaYil1" localSheetId="1">#REF!</definedName>
    <definedName name="BaslaYil1" localSheetId="7">#REF!</definedName>
    <definedName name="BaslaYil1">#REF!</definedName>
    <definedName name="BaslaYil2" localSheetId="1">#REF!</definedName>
    <definedName name="BaslaYil2" localSheetId="7">#REF!</definedName>
    <definedName name="BaslaYil2">#REF!</definedName>
    <definedName name="ButceYil" localSheetId="4">'F3'!$D$4</definedName>
    <definedName name="ButceYil" localSheetId="7">#REF!</definedName>
    <definedName name="ButceYil">#REF!</definedName>
    <definedName name="KodBasla" localSheetId="1">#REF!</definedName>
    <definedName name="KodBasla" localSheetId="7">#REF!</definedName>
    <definedName name="KodBasla">#REF!</definedName>
    <definedName name="KurumAd" localSheetId="1">#REF!</definedName>
    <definedName name="KurumAd" localSheetId="4">'F3'!$D$5</definedName>
    <definedName name="KurumAd" localSheetId="7">#REF!</definedName>
    <definedName name="KurumAd">#REF!</definedName>
    <definedName name="_xlnm.Print_Area" localSheetId="0">'F1'!$B$5:$O$93</definedName>
    <definedName name="_xlnm.Print_Area" localSheetId="12">'F11'!$C$4:$F$20</definedName>
    <definedName name="_xlnm.Print_Area" localSheetId="1">'F1-2'!$B$5:$O$63</definedName>
    <definedName name="_xlnm.Print_Area" localSheetId="13">'F13'!$B$3:$L$31</definedName>
    <definedName name="_xlnm.Print_Area" localSheetId="14">'F14'!$B$2:$K$25</definedName>
    <definedName name="_xlnm.Print_Area" localSheetId="15">'F15'!$C$6:$I$31</definedName>
    <definedName name="_xlnm.Print_Area" localSheetId="16">'F16'!$B$4:$F$17</definedName>
    <definedName name="_xlnm.Print_Area" localSheetId="17">'F17'!$C$3:$H$14</definedName>
    <definedName name="_xlnm.Print_Area" localSheetId="2">'F2'!$C$2:$T$72</definedName>
    <definedName name="_xlnm.Print_Area" localSheetId="3">'F2-2'!$B$4:$F$18</definedName>
    <definedName name="_xlnm.Print_Area" localSheetId="4">'F3'!$B$2:$F$22</definedName>
    <definedName name="_xlnm.Print_Area" localSheetId="5">'F4'!$B$2:$K$19</definedName>
    <definedName name="_xlnm.Print_Area" localSheetId="9">'F7'!$B$4:$E$17</definedName>
    <definedName name="_xlnm.Print_Area" localSheetId="10">'F8'!$B$1:$E$26</definedName>
    <definedName name="_xlnm.Print_Area" localSheetId="11">'F9'!$B$2:$P$32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S72" i="192" l="1"/>
  <c r="R72" i="192"/>
  <c r="P6" i="192" l="1"/>
  <c r="O6" i="192"/>
  <c r="N6" i="192"/>
  <c r="M6" i="192"/>
  <c r="L6" i="192"/>
  <c r="K6" i="192"/>
  <c r="J6" i="192"/>
  <c r="I6" i="192"/>
  <c r="H6" i="192"/>
  <c r="G6" i="192"/>
  <c r="F6" i="192"/>
  <c r="O50" i="192"/>
  <c r="G45" i="192"/>
  <c r="Q45" i="192" s="1"/>
  <c r="G39" i="192"/>
  <c r="Q39" i="192" s="1"/>
  <c r="G25" i="192"/>
  <c r="Q25" i="192" s="1"/>
  <c r="Q23" i="192"/>
  <c r="Q24" i="192"/>
  <c r="Q26" i="192"/>
  <c r="Q27" i="192"/>
  <c r="Q28" i="192"/>
  <c r="Q29" i="192"/>
  <c r="Q30" i="192"/>
  <c r="Q31" i="192"/>
  <c r="Q32" i="192"/>
  <c r="Q33" i="192"/>
  <c r="Q34" i="192"/>
  <c r="Q35" i="192"/>
  <c r="Q36" i="192"/>
  <c r="Q37" i="192"/>
  <c r="Q38" i="192"/>
  <c r="Q40" i="192"/>
  <c r="Q41" i="192"/>
  <c r="Q42" i="192"/>
  <c r="Q43" i="192"/>
  <c r="Q44" i="192"/>
  <c r="Q46" i="192"/>
  <c r="Q47" i="192"/>
  <c r="Q48" i="192"/>
  <c r="Q49" i="192"/>
  <c r="Q51" i="192"/>
  <c r="Q52" i="192"/>
  <c r="Q53" i="192"/>
  <c r="Q54" i="192"/>
  <c r="Q55" i="192"/>
  <c r="Q56" i="192"/>
  <c r="Q57" i="192"/>
  <c r="Q58" i="192"/>
  <c r="G50" i="192"/>
  <c r="Q50" i="192" l="1"/>
  <c r="Q7" i="192"/>
  <c r="Q8" i="192"/>
  <c r="Q9" i="192"/>
  <c r="Q10" i="192"/>
  <c r="Q11" i="192"/>
  <c r="Q12" i="192"/>
  <c r="Q13" i="192"/>
  <c r="Q14" i="192"/>
  <c r="Q15" i="192"/>
  <c r="Q16" i="192"/>
  <c r="Q17" i="192"/>
  <c r="Q18" i="192"/>
  <c r="Q19" i="192"/>
  <c r="Q20" i="192"/>
  <c r="Q21" i="192"/>
  <c r="Q22" i="192"/>
  <c r="Q59" i="192"/>
  <c r="G72" i="192"/>
  <c r="J72" i="192"/>
  <c r="Q71" i="192"/>
  <c r="Q70" i="192"/>
  <c r="Q69" i="192"/>
  <c r="Q68" i="192"/>
  <c r="Q67" i="192"/>
  <c r="Q66" i="192"/>
  <c r="Q6" i="192" l="1"/>
  <c r="T6" i="192" s="1"/>
  <c r="T72" i="192" s="1"/>
  <c r="F15" i="211"/>
  <c r="E15" i="211"/>
  <c r="F9" i="211"/>
  <c r="E9" i="211"/>
  <c r="E8" i="211" s="1"/>
  <c r="F6" i="211" l="1"/>
  <c r="E6" i="211"/>
  <c r="F8" i="211"/>
  <c r="F14" i="193"/>
  <c r="F7" i="193"/>
  <c r="F8" i="193"/>
  <c r="F9" i="193"/>
  <c r="F10" i="193"/>
  <c r="F11" i="193"/>
  <c r="F12" i="193"/>
  <c r="F13" i="193"/>
  <c r="F15" i="193"/>
  <c r="F16" i="193"/>
  <c r="F17" i="193"/>
  <c r="C18" i="193"/>
  <c r="D18" i="193"/>
  <c r="E18" i="193"/>
  <c r="F18" i="193"/>
  <c r="N72" i="192" l="1"/>
  <c r="L72" i="192"/>
  <c r="K72" i="192"/>
  <c r="I72" i="192"/>
  <c r="H72" i="192"/>
  <c r="F72" i="192"/>
  <c r="Q64" i="192"/>
  <c r="Q63" i="192"/>
  <c r="Q62" i="192"/>
  <c r="Q61" i="192"/>
  <c r="Q60" i="192"/>
  <c r="Q72" i="192" l="1"/>
</calcChain>
</file>

<file path=xl/sharedStrings.xml><?xml version="1.0" encoding="utf-8"?>
<sst xmlns="http://schemas.openxmlformats.org/spreadsheetml/2006/main" count="823" uniqueCount="492">
  <si>
    <t>I</t>
  </si>
  <si>
    <t>II</t>
  </si>
  <si>
    <t>III</t>
  </si>
  <si>
    <t>IV</t>
  </si>
  <si>
    <t>TOPLAM</t>
  </si>
  <si>
    <t>GENEL TOPLAM</t>
  </si>
  <si>
    <t>SIRA NO</t>
  </si>
  <si>
    <t>T21-a</t>
  </si>
  <si>
    <t>T21-b</t>
  </si>
  <si>
    <t>Binek otomobil</t>
  </si>
  <si>
    <t>Station-Wagon</t>
  </si>
  <si>
    <t>Arazi binek (Enaz 4, en çok 8 kişilik)</t>
  </si>
  <si>
    <t>Minibüs (Sürücü dahil en fazla 15 kişilik)</t>
  </si>
  <si>
    <t>Kaptı-kaçtı (Arazi)</t>
  </si>
  <si>
    <t>Pick-up (Kamyonet, şoför dahil 3 veya 6 kişilik)</t>
  </si>
  <si>
    <t>Pick-up (Kamyonet, arazi hizmetleri için şoför dahil 3 veya 6 kişilik)</t>
  </si>
  <si>
    <t>Panel</t>
  </si>
  <si>
    <t>Midibüs (Sürücü dahil en fazla 26 kişilik)</t>
  </si>
  <si>
    <t>Kamyon şasi-kabin tam yüklü ağırlığı en az 3.501 Kg.</t>
  </si>
  <si>
    <t>Kamyon şasi-kabin tam yüklü ağırlığı en az 12.000 Kg.</t>
  </si>
  <si>
    <t>Kamyon şasi-kabin tam yüklü ağırlığı en az 17.000 Kg.</t>
  </si>
  <si>
    <t>Ambulans (Tıbbi donanımlı)</t>
  </si>
  <si>
    <t>Ambulans arazi hizmetleri için</t>
  </si>
  <si>
    <t>Pick-up (Kamyonet) cenaze arabası yapılmak üzere</t>
  </si>
  <si>
    <t>Motorsiklet en az 45-250 cc.lik</t>
  </si>
  <si>
    <t>Motorsiklet en az 600 cc.lik</t>
  </si>
  <si>
    <t>Bisiklet</t>
  </si>
  <si>
    <t>Diğer</t>
  </si>
  <si>
    <t>T2-</t>
  </si>
  <si>
    <t>T3-</t>
  </si>
  <si>
    <t>T4-</t>
  </si>
  <si>
    <t>T5-</t>
  </si>
  <si>
    <t>T6-</t>
  </si>
  <si>
    <t>T7-</t>
  </si>
  <si>
    <t>T8-</t>
  </si>
  <si>
    <t>T9-</t>
  </si>
  <si>
    <t>T10-</t>
  </si>
  <si>
    <t>T12-</t>
  </si>
  <si>
    <t>T13-</t>
  </si>
  <si>
    <t>T14-</t>
  </si>
  <si>
    <t>T15-</t>
  </si>
  <si>
    <t>T16-</t>
  </si>
  <si>
    <t>T17-</t>
  </si>
  <si>
    <t>T18-</t>
  </si>
  <si>
    <t>T19-</t>
  </si>
  <si>
    <t>T20-</t>
  </si>
  <si>
    <t xml:space="preserve">Güvenlik önlemli binek otomobil </t>
  </si>
  <si>
    <t xml:space="preserve">Güvenlik önlemli servis taşıtı </t>
  </si>
  <si>
    <t>TAŞITIN CİNSİ</t>
  </si>
  <si>
    <t>BÜTÇE</t>
  </si>
  <si>
    <t>DÖNER SERMAYE</t>
  </si>
  <si>
    <t/>
  </si>
  <si>
    <t>T11-a</t>
  </si>
  <si>
    <t>T11-b</t>
  </si>
  <si>
    <t>Otobüs (Sürücü dahil en az 41 kişilik)</t>
  </si>
  <si>
    <t>Otobüs (Sürücü dahil en az 27, en fazla 40 kişilik)</t>
  </si>
  <si>
    <t>Elektrik Alımları</t>
  </si>
  <si>
    <t>Su Alımları</t>
  </si>
  <si>
    <t>Yakacak Alımları</t>
  </si>
  <si>
    <t>T1-a (1)</t>
  </si>
  <si>
    <t>(3) Mevcut taşıt sayısına hizmet alımı suretiyle edinilen taşıtlar dahil değildir.</t>
  </si>
  <si>
    <r>
      <t xml:space="preserve">(1) </t>
    </r>
    <r>
      <rPr>
        <i/>
        <sz val="11"/>
        <rFont val="Times New Roman"/>
        <family val="1"/>
        <charset val="162"/>
      </rPr>
      <t xml:space="preserve"> 237 sayılı Taşıt Kanunu'na ekli (1) sayılı cetvelde yer alan Makamlar ile Devlet Protokol Hizmetlerinde kullanılmak üzere Dışişleri Bakanlığınca satın alınacak taşıtlar için.</t>
    </r>
  </si>
  <si>
    <r>
      <t>(2)</t>
    </r>
    <r>
      <rPr>
        <i/>
        <sz val="11"/>
        <rFont val="Times New Roman"/>
        <family val="1"/>
        <charset val="162"/>
      </rPr>
      <t xml:space="preserve"> 237 sayılı Taşıt Kanunu'na ekli (1) sayılı cetvelde yer alan ilk üç sıradaki Makamlar için.</t>
    </r>
  </si>
  <si>
    <t>Bütçe Ödeneği</t>
  </si>
  <si>
    <t xml:space="preserve"> </t>
  </si>
  <si>
    <t>Özel Bütçe</t>
  </si>
  <si>
    <t>UZAKTAN ÖĞRETİM</t>
  </si>
  <si>
    <t>AÇIK ÖĞRETİM</t>
  </si>
  <si>
    <t>DİĞER</t>
  </si>
  <si>
    <t>Öğrenci Yurdu</t>
  </si>
  <si>
    <t>Kiralanan</t>
  </si>
  <si>
    <t>Bütçe İçinde İşletilenler</t>
  </si>
  <si>
    <t>Eğitim ve Dinlenme</t>
  </si>
  <si>
    <t>Bilimsel</t>
  </si>
  <si>
    <t>Kültür</t>
  </si>
  <si>
    <t>Spor</t>
  </si>
  <si>
    <t>Beslenme</t>
  </si>
  <si>
    <t>Barınma</t>
  </si>
  <si>
    <t>Misafirhane</t>
  </si>
  <si>
    <t>Bütçe Dışında İşletilenler</t>
  </si>
  <si>
    <t>Gelir</t>
  </si>
  <si>
    <t>Gider</t>
  </si>
  <si>
    <t>Öğrenci Sayısı</t>
  </si>
  <si>
    <t>SOSYAL TESİSLER BİLGİ FORMU (1)</t>
  </si>
  <si>
    <t>İdarece İşletilenler</t>
  </si>
  <si>
    <t>Kiralama Suretiyle İşletilenler</t>
  </si>
  <si>
    <t>Tesis Sayısı</t>
  </si>
  <si>
    <t>Mali Bilgileri</t>
  </si>
  <si>
    <t>Genel Toplam</t>
  </si>
  <si>
    <t>T1-b (2)</t>
  </si>
  <si>
    <t>MEVCUT TAŞITLARA İLİŞKİN BİLGİ FORMU</t>
  </si>
  <si>
    <t>GRUP</t>
  </si>
  <si>
    <t>FAKÜLTE VE PROGRAMIN ADI</t>
  </si>
  <si>
    <t>BİRİNCİ ÖĞRETİM</t>
  </si>
  <si>
    <t>İKİNCİ ÖĞRETİM</t>
  </si>
  <si>
    <t>TIP FAKÜLTELERİ</t>
  </si>
  <si>
    <t>DİŞ HEKİMLİĞİ FAKÜLTESİ</t>
  </si>
  <si>
    <t>ECZACILIK FAKÜLTESİ</t>
  </si>
  <si>
    <t>VETERİNER FAKÜLTESİ</t>
  </si>
  <si>
    <t>TIBBİ BİYOLOJİK BİL.PROG.</t>
  </si>
  <si>
    <t>FİZİK TEDAVİ VE REHA.PROG.</t>
  </si>
  <si>
    <t>V</t>
  </si>
  <si>
    <t>TEKNİK EĞİTİM FAKÜLTESİ</t>
  </si>
  <si>
    <t>VI</t>
  </si>
  <si>
    <t>İTÜ İŞLETME FAKÜLTESİ MÜH.</t>
  </si>
  <si>
    <t>VII</t>
  </si>
  <si>
    <t>MÜHENDİSLİK FAKÜLTESİ</t>
  </si>
  <si>
    <t>MİMARLIK FAKÜLTESİ</t>
  </si>
  <si>
    <t>MÜH.-MİMARLIK FAKÜLTESİ</t>
  </si>
  <si>
    <t>MÜHENDİSLİK VE TEKN. FAK.</t>
  </si>
  <si>
    <t>MİMARLIK VE TASARIM FAK.</t>
  </si>
  <si>
    <t>İNŞAAT FAKÜLTESİ</t>
  </si>
  <si>
    <t>MAKİNA FAKÜLTESİ</t>
  </si>
  <si>
    <t>MADEN FAKÜLTESİ</t>
  </si>
  <si>
    <t>ELEKTRİK-ELEKTRONİK FAK.</t>
  </si>
  <si>
    <t>KİMYA METALURJİ FAK.</t>
  </si>
  <si>
    <t>UÇAK VE UZAY BİL. FAKÜLTESİ</t>
  </si>
  <si>
    <t>ZİRAAT FAKÜLTESİ</t>
  </si>
  <si>
    <t>MÜH. VE DOĞA BİLİMLERİ FAK.</t>
  </si>
  <si>
    <t>YER BİLİMLERİ FAKÜLTESİ</t>
  </si>
  <si>
    <t>TEKNOLOJİ FAKÜLTESİ</t>
  </si>
  <si>
    <t>ORMAN FAKÜLTESİ</t>
  </si>
  <si>
    <t>VIII</t>
  </si>
  <si>
    <t>GEMİ İNŞ. VE DENİZ BİL. FAK.</t>
  </si>
  <si>
    <t>DENİZ BİLİMLERİ FAKÜLTESİ</t>
  </si>
  <si>
    <t>SU ÜRÜNLERİ FAKÜLTESİ</t>
  </si>
  <si>
    <t>DENİZCİLİK FAKÜLTESİ</t>
  </si>
  <si>
    <t>TEKSTİL TEKN. VE TASARIM FAK.</t>
  </si>
  <si>
    <t>SANAT VE TASARIM FAKÜLTESİ</t>
  </si>
  <si>
    <t>GEMİ İNŞ. VE DENİZCİLİK FAK.</t>
  </si>
  <si>
    <t>GÜZEL SANATLAR VE TASARIM FAK.</t>
  </si>
  <si>
    <t>GÜZEL SANATLAR FAKÜLTESİ</t>
  </si>
  <si>
    <t>IX</t>
  </si>
  <si>
    <t>FEN FAKÜLTESİ</t>
  </si>
  <si>
    <t>FEN-EDEBİYAT FAKÜLTESİ</t>
  </si>
  <si>
    <t>(Fen Programı)</t>
  </si>
  <si>
    <t>X</t>
  </si>
  <si>
    <t>HUKUK FAKÜLTESİ</t>
  </si>
  <si>
    <t>İKTİSAT FAKÜLTESİ</t>
  </si>
  <si>
    <t>İŞLETME FAKÜLTESİ</t>
  </si>
  <si>
    <t>SİYASAL BİLGİLER FAKÜLTESİ</t>
  </si>
  <si>
    <t>İKTİSADİ VE İDARİ BİLİMLER FAK.</t>
  </si>
  <si>
    <t>XI</t>
  </si>
  <si>
    <t>DİL TARİH VE COĞRAFYA FAK.</t>
  </si>
  <si>
    <t>İLAHİYAT FAKÜLTESİ</t>
  </si>
  <si>
    <t>İSLAMİ İLİMLER FAKÜLTESİ</t>
  </si>
  <si>
    <t>EĞİTİM FAKÜLTESİ</t>
  </si>
  <si>
    <t>MESLEKİ EĞİTİM FAKÜLTESİ</t>
  </si>
  <si>
    <t>SAĞLIK BİLİMLERİ FAKÜLTESİ</t>
  </si>
  <si>
    <t>HEMŞİRELİK FAKÜLTESİ</t>
  </si>
  <si>
    <t>ENDÜSTRİYEL SAN.EĞT. FAK.</t>
  </si>
  <si>
    <t>TURİZM FAKÜLTESİ</t>
  </si>
  <si>
    <t>İNSAN VE TOPLUM BİLİMLERİ FAK.</t>
  </si>
  <si>
    <t>İNSANİ BİLİMLER VE EDEBİYAT FAK.</t>
  </si>
  <si>
    <t>SOSYAL VE BEŞERİ BİLİMLER FAK.</t>
  </si>
  <si>
    <t>EĞİTİM BİLİMLERİ</t>
  </si>
  <si>
    <t>EDEBİYAT FAKÜLTESİ</t>
  </si>
  <si>
    <t>XII</t>
  </si>
  <si>
    <t>(Edebiyat ve Sos. Prog.)</t>
  </si>
  <si>
    <t>İLETİŞİM BİLİMLERİ FAKÜLTESİ</t>
  </si>
  <si>
    <t>İLETİŞİM  FAKÜLTESİ</t>
  </si>
  <si>
    <t>XIII</t>
  </si>
  <si>
    <t>AÇIKÖĞRETİM FAKÜLTESİ</t>
  </si>
  <si>
    <t>XIV</t>
  </si>
  <si>
    <t>YABANCI DİL DESTEK BİRİMLERİ</t>
  </si>
  <si>
    <t>YABANCI DİL HAZIRLIK SINIFLARI</t>
  </si>
  <si>
    <t>YABANCI DİL HAZIRLIK OKULLARI</t>
  </si>
  <si>
    <t xml:space="preserve"> I</t>
  </si>
  <si>
    <t>DEVLET KONSERVATUVARI</t>
  </si>
  <si>
    <t>SİVİL HAVACILIK YÜKSEKOKULU</t>
  </si>
  <si>
    <t>MESLEKİ TEKNOLOJİ Y.O.</t>
  </si>
  <si>
    <t>TÜTÜN EKSPERLİĞİ Y.O.</t>
  </si>
  <si>
    <t>EV EKONOMİSİ Y.O.</t>
  </si>
  <si>
    <t>BANKACILIK VE SİGORTA. Y.O.</t>
  </si>
  <si>
    <t>UYGULAMALI BİLİMLER Y.O.</t>
  </si>
  <si>
    <t>SAĞLIK YÜKSEKOKULLARI</t>
  </si>
  <si>
    <t>BEDEN EĞİT. VE SPOR Y.O.</t>
  </si>
  <si>
    <t>SPOR BİLİMLERİ TEK. Y.O.</t>
  </si>
  <si>
    <t>FİZİK TED. VE REH. Y.O.</t>
  </si>
  <si>
    <t>HEMŞİRELİK YÜKSEKOKULU</t>
  </si>
  <si>
    <t>TAPU KADASTRO Y.O.</t>
  </si>
  <si>
    <t>ENGELLİLER ENTEGRE Y.O.</t>
  </si>
  <si>
    <t>TAPU KADASTRO MYO</t>
  </si>
  <si>
    <t>MALİYE MYO</t>
  </si>
  <si>
    <t>MESLEK YÜKSEKOKULLARI</t>
  </si>
  <si>
    <t>SAĞLIK HİZMETLERİ MYO</t>
  </si>
  <si>
    <t>VETERİNER MYO</t>
  </si>
  <si>
    <t>SİVİL HAVACILIK MYO</t>
  </si>
  <si>
    <t>SOSYAL BİLİMLER MYO</t>
  </si>
  <si>
    <t>TEKNİK BİLİMLER MYO</t>
  </si>
  <si>
    <t>UZAKTAN ÖĞRETİM MYO</t>
  </si>
  <si>
    <t>DENİZCİLİK Y.O.</t>
  </si>
  <si>
    <t>DENİZCİLİK MYO</t>
  </si>
  <si>
    <t>DENİZ İŞL. VE YÖN. Y.O.</t>
  </si>
  <si>
    <t>LİSANSÜSTÜ ÖĞRETİM</t>
  </si>
  <si>
    <t>YERLEŞKELER</t>
  </si>
  <si>
    <t>EĞİTİM ALANLARI</t>
  </si>
  <si>
    <t>SOSYAL ALANLAR</t>
  </si>
  <si>
    <t>SPOR ALANLARI</t>
  </si>
  <si>
    <t>Toplam Açık Alan</t>
  </si>
  <si>
    <t>Yemekhane</t>
  </si>
  <si>
    <t>Kantin / Kafeterya</t>
  </si>
  <si>
    <t>Lojman</t>
  </si>
  <si>
    <t>MERKEZ YERLEŞKESİ</t>
  </si>
  <si>
    <t>KULLANIMINA TAHSİS
EDİLEN BİRİM</t>
  </si>
  <si>
    <t>KAPALI ALAN (M2) KULLANIM AMACI</t>
  </si>
  <si>
    <t>AÇIK ALAN (m2)</t>
  </si>
  <si>
    <t xml:space="preserve">Toplam Kullanılan Açık Alan </t>
  </si>
  <si>
    <t>REKTÖRLÜK</t>
  </si>
  <si>
    <t>Hizmet Alanı</t>
  </si>
  <si>
    <t xml:space="preserve">Diğer </t>
  </si>
  <si>
    <t>Eğitim</t>
  </si>
  <si>
    <t>İdari</t>
  </si>
  <si>
    <t>Kapalı Alanların (m2) Hizmet Alanlarına Göre Dağılımı</t>
  </si>
  <si>
    <t>Öğretim Elemanı</t>
  </si>
  <si>
    <t>Öğretim Üyesi</t>
  </si>
  <si>
    <t>Profesör</t>
  </si>
  <si>
    <t>Doçent</t>
  </si>
  <si>
    <t>Öğretim Görevlisi</t>
  </si>
  <si>
    <t>Araştırma Görevlileri</t>
  </si>
  <si>
    <t>İdari Personel</t>
  </si>
  <si>
    <t>657/4-a</t>
  </si>
  <si>
    <t>657/4-b</t>
  </si>
  <si>
    <t>Yabancı Uyruklu Öğretim Elemanı</t>
  </si>
  <si>
    <t>Geçici İşçi</t>
  </si>
  <si>
    <t>Sürekli İşçi</t>
  </si>
  <si>
    <t>Personel Sayısı</t>
  </si>
  <si>
    <t>Ödenek</t>
  </si>
  <si>
    <t>Harcama</t>
  </si>
  <si>
    <t>Toplam Yararlanan Sayısı</t>
  </si>
  <si>
    <t>Yararlanan Sayısı</t>
  </si>
  <si>
    <t>Doğalgaz</t>
  </si>
  <si>
    <t>Alan (m²)</t>
  </si>
  <si>
    <t>Yıllık Tüketim</t>
  </si>
  <si>
    <t>Yararlanan Başına Tüketim</t>
  </si>
  <si>
    <t>Alan Başına Tüketim</t>
  </si>
  <si>
    <t>Birim Fiyat</t>
  </si>
  <si>
    <t>Kömür</t>
  </si>
  <si>
    <t>Yıllık Tüketim (Ton)</t>
  </si>
  <si>
    <t>Fuel-oil</t>
  </si>
  <si>
    <t>Yıllık Tüketim (Litre)</t>
  </si>
  <si>
    <t>Odun</t>
  </si>
  <si>
    <t>Yıllık Tüketim (m³)</t>
  </si>
  <si>
    <t>ENERJİ VE SU ALIM GİDERLERİ</t>
  </si>
  <si>
    <t>Akademik</t>
  </si>
  <si>
    <t>Adam/Gün</t>
  </si>
  <si>
    <t>ÖYP Kapsamında</t>
  </si>
  <si>
    <t>Toplam Yolluk Giderleri</t>
  </si>
  <si>
    <t>YOLLUK HARCAMALARI</t>
  </si>
  <si>
    <t>Yurt İçi</t>
  </si>
  <si>
    <t>Görevlendirilen Personel Sayısı</t>
  </si>
  <si>
    <t>Yolluk Harcaması</t>
  </si>
  <si>
    <t>Yurt Dışı</t>
  </si>
  <si>
    <t>39 uncu Madde Kapsamında</t>
  </si>
  <si>
    <t>Yurtiçi Geçici Görev</t>
  </si>
  <si>
    <t>Yurtiçi Sürekli Görev</t>
  </si>
  <si>
    <t>Yurtdışı Geçici Görev</t>
  </si>
  <si>
    <t>Yerleşke</t>
  </si>
  <si>
    <t>Vardiya
1</t>
  </si>
  <si>
    <t>Vardiya
2</t>
  </si>
  <si>
    <t>Vardiya
3</t>
  </si>
  <si>
    <t>Yedek
Vardiya</t>
  </si>
  <si>
    <t>Merkez
Yerleşkesi</t>
  </si>
  <si>
    <t>…….…..
Yerleşkesi</t>
  </si>
  <si>
    <t>YEMEK HİZMETLERİ</t>
  </si>
  <si>
    <t>Öğrenci Yemek Hizmetleri</t>
  </si>
  <si>
    <t>Yemek Hizmeti Alan Öğrenci Sayısı</t>
  </si>
  <si>
    <t>Yemek Hizmeti Alan Öğrenci Yüzdesi</t>
  </si>
  <si>
    <t>Öğrenci Başına Öğün Maliyeti</t>
  </si>
  <si>
    <t>Öğrenci Başına Öğün Ücreti</t>
  </si>
  <si>
    <t>Bütçe ödeneği</t>
  </si>
  <si>
    <t>Personel Yemek Hizmetleri</t>
  </si>
  <si>
    <t>Yemek Hizmeti Alan personel Sayısı</t>
  </si>
  <si>
    <t>Yemek Hizmeti Alan Personel Yüzdesi</t>
  </si>
  <si>
    <t>Personel Başına Öğün Maliyeti</t>
  </si>
  <si>
    <t>Personel Başına Öğün Ücreti</t>
  </si>
  <si>
    <t>PERSONEL SERVİS HİZMETLERİ</t>
  </si>
  <si>
    <t>Toplam Araç Sayısı</t>
  </si>
  <si>
    <t xml:space="preserve">                                 Otobüs   </t>
  </si>
  <si>
    <t xml:space="preserve">          Midibüs / Minibüs</t>
  </si>
  <si>
    <t>Toplam Taşıma Kapasitesi</t>
  </si>
  <si>
    <t>Bir Binişlik Toplu Taşıma Bedeli (TL)</t>
  </si>
  <si>
    <t>Sözleşme Süresi</t>
  </si>
  <si>
    <t>Yararlanan Personel Sayısı</t>
  </si>
  <si>
    <t>LOJMANLAR VE ÖĞRENCİ YURTLARI</t>
  </si>
  <si>
    <t>LOJMANLAR</t>
  </si>
  <si>
    <t>Başbakanlıkça İzin Verilen</t>
  </si>
  <si>
    <t>Maliye Bakanlığınca İzin Verilen</t>
  </si>
  <si>
    <t>Yıllık Toplam Kira Bedeli</t>
  </si>
  <si>
    <t>Kullanan Personel Tarafından Karşılanan</t>
  </si>
  <si>
    <t>Yurt Adı</t>
  </si>
  <si>
    <t>Kapalı Alan m²</t>
  </si>
  <si>
    <t>Yurt Kapasitesi</t>
  </si>
  <si>
    <t>Yararlanan Öğrenci Sayısı</t>
  </si>
  <si>
    <t>Öğrenci Başına Yıllık Ücret</t>
  </si>
  <si>
    <t>Temizlik Görevlisi Sayısı</t>
  </si>
  <si>
    <t>Güvenlik Görevlisi  Sayısı</t>
  </si>
  <si>
    <t>FORM 1: ÖĞRENCİ SAYILARI-1</t>
  </si>
  <si>
    <t>FORM 1: ÖĞRENCİ SAYILARI-2</t>
  </si>
  <si>
    <t>MEVCUT FİZİKİ  KAPASİTE</t>
  </si>
  <si>
    <t>BİLGİSAYAR BİLİMLERİ FAK.</t>
  </si>
  <si>
    <t>BİLGİSAYAR VE BİLİŞİM FAK.</t>
  </si>
  <si>
    <t>BİLGİSAYAR VE BİLİŞİM BİLİMLERİ FAK.</t>
  </si>
  <si>
    <t>DOĞA BİLİMLERİ MİMARLIK VE MÜH.FAK</t>
  </si>
  <si>
    <t>HAVACILIK VE UZAY BİLİMLERİ FAK.</t>
  </si>
  <si>
    <t>TARIM BİLİMLERİ FAK.</t>
  </si>
  <si>
    <t>TARIM BİLİM VE TEKNOLOJİ FAK.</t>
  </si>
  <si>
    <t>TARIM VE DOĞA BİLİMLERİ FAK.</t>
  </si>
  <si>
    <t>YAŞAM VE DOĞA BİLİMLERİ FAK.</t>
  </si>
  <si>
    <t>ZİRAAT VE DOĞA BİLİMLERİ FAK.</t>
  </si>
  <si>
    <t>DENİZ BİLİM.VE TEKNOLOJİ FAK.</t>
  </si>
  <si>
    <t>GÜZEL SANAT. TASARIM VE MİMARLIK FAK.</t>
  </si>
  <si>
    <t>MÜZİK VE SAHNE SANATLARI FAK.</t>
  </si>
  <si>
    <t>YÖNETİM BİLİMLERİ FAKÜLTESİ</t>
  </si>
  <si>
    <t>İLAHİYAT BİLİMLERİ FAK.</t>
  </si>
  <si>
    <t>DİNİ İLİMLER FAK.</t>
  </si>
  <si>
    <t>SPOR BİLİMLERİ FAK.</t>
  </si>
  <si>
    <t>TİCARET TURZ.EĞT. FAKÜLTESİ</t>
  </si>
  <si>
    <t>İNSANİ VE SOSYAL BİL.FAK.</t>
  </si>
  <si>
    <t>KÜLTÜR VE SOSYAL BİLİMLER FAK.</t>
  </si>
  <si>
    <t>ULAŞTIRMA VE LOJİSTİK FAK.</t>
  </si>
  <si>
    <t>UYGULAMALI BİLİMLER FAK.</t>
  </si>
  <si>
    <t>YABANCI DİLLER FAK.</t>
  </si>
  <si>
    <t>ENDÜSTRİYEL SANATLAR Y.O.</t>
  </si>
  <si>
    <t>TAKI TEK. VE TASARIMI Y.O.</t>
  </si>
  <si>
    <t>MODA VE TASARIM Y.O.</t>
  </si>
  <si>
    <t>TURİZM VE OTEL İŞL.Y.O.</t>
  </si>
  <si>
    <t>TURİZM VE OTELCİLİK Y.O.</t>
  </si>
  <si>
    <t>TURİZM İŞLETMECİLİĞİ Y.O.</t>
  </si>
  <si>
    <t>TURİZM İŞL.VE OTELCİLİK Y.O.</t>
  </si>
  <si>
    <t>TAŞIN.KÜLTÜR VARLIK. KORUMA VE ONARIM Y.O.</t>
  </si>
  <si>
    <t>SAĞLIK BİLİMLERİ Y.O.</t>
  </si>
  <si>
    <t>UYGULAMALI TEK. VE İŞL. YÜKSEKOKULU</t>
  </si>
  <si>
    <t>HAYVANSAL ÜRETİM Y.O.</t>
  </si>
  <si>
    <t>MİLLİ SARAYLAR VE TARİHİ YAPILAR MYO.</t>
  </si>
  <si>
    <t>TURİZM VE OTELCİLİK MYO.</t>
  </si>
  <si>
    <t>TURZ.VE OTELCİ.  İŞL.MYO.</t>
  </si>
  <si>
    <t>TURİZM MYO.</t>
  </si>
  <si>
    <t>ORMANCILIK MYO.</t>
  </si>
  <si>
    <t>ADALET MYO</t>
  </si>
  <si>
    <t>HAYVANSAL ÜRETİM VE YÖN.MYO.</t>
  </si>
  <si>
    <t>GIDA VE TARIM MYO.</t>
  </si>
  <si>
    <t>TARIM MYO.</t>
  </si>
  <si>
    <t>GÜVENLİK MYO.</t>
  </si>
  <si>
    <t>GÜVENLİK VE KORUMA MYO.</t>
  </si>
  <si>
    <t>ULAŞTIRMA MYO.</t>
  </si>
  <si>
    <t>YEREL YÖNETİMLER MYO.</t>
  </si>
  <si>
    <t>DENİZ TEKNOLOJİLERİ MYO</t>
  </si>
  <si>
    <t>GÜZEL SANATLAR MYO.</t>
  </si>
  <si>
    <t>OTOMOTİV MYO.</t>
  </si>
  <si>
    <t>SANAT VE TASARIM MYO.</t>
  </si>
  <si>
    <t>TASARIM MYO.</t>
  </si>
  <si>
    <t>Bina Sayısı</t>
  </si>
  <si>
    <t>Toplam Güvenlik Personel Sayısı</t>
  </si>
  <si>
    <t>Yerleşke Bilgileri</t>
  </si>
  <si>
    <t>Giriş Nokta Sayısı</t>
  </si>
  <si>
    <t>Kapalı Alan m2</t>
  </si>
  <si>
    <t>Açık Alan m2</t>
  </si>
  <si>
    <t>Güvenlik Noktası Adı</t>
  </si>
  <si>
    <t>Hizmet Türü</t>
  </si>
  <si>
    <t>Temizlik</t>
  </si>
  <si>
    <t>Yemekhane Hizmetleri</t>
  </si>
  <si>
    <t xml:space="preserve">  Personel Sayısı</t>
  </si>
  <si>
    <t>……………..</t>
  </si>
  <si>
    <t>Kadrolu</t>
  </si>
  <si>
    <t>……</t>
  </si>
  <si>
    <t>Kişi Başı Servis Maliyeti (Aylık)</t>
  </si>
  <si>
    <t>Akaryakıt Alımları</t>
  </si>
  <si>
    <t xml:space="preserve">                            Benzinli taşıt sayısı</t>
  </si>
  <si>
    <t xml:space="preserve">                            Dizel taşıt sayısı</t>
  </si>
  <si>
    <t xml:space="preserve">                            Diğer taşıt sayısı</t>
  </si>
  <si>
    <t xml:space="preserve">                            Benzin (litre)</t>
  </si>
  <si>
    <t xml:space="preserve">                            Motorin (litre)</t>
  </si>
  <si>
    <t xml:space="preserve">                            Diğer(litre)</t>
  </si>
  <si>
    <t>Toplam (Taşıt sayısı)</t>
  </si>
  <si>
    <t>Toplam (Akaryakıt tüketimi-Litre)</t>
  </si>
  <si>
    <t xml:space="preserve">                            Benzinli taşıtlar</t>
  </si>
  <si>
    <t xml:space="preserve">                            Dizel taşıtlar</t>
  </si>
  <si>
    <t xml:space="preserve">                            Diğer taşıtıtlar</t>
  </si>
  <si>
    <t>Araç Başına Ortalama Yakıt Tüketimi (Litre)</t>
  </si>
  <si>
    <t>Toplam Kapalı Alan (m²)</t>
  </si>
  <si>
    <t>Dolu</t>
  </si>
  <si>
    <t>Boş</t>
  </si>
  <si>
    <t>Sahip Olunan Lojman Sayısı</t>
  </si>
  <si>
    <t>Açıklama</t>
  </si>
  <si>
    <t>….. Kongresi</t>
  </si>
  <si>
    <t>….. Sempozyumu</t>
  </si>
  <si>
    <t>…….</t>
  </si>
  <si>
    <t>TEMSİL VE TANITMA GİDERLERİ</t>
  </si>
  <si>
    <t>Toplam Harcama</t>
  </si>
  <si>
    <t xml:space="preserve">Harcama </t>
  </si>
  <si>
    <t>Toplam Ödenek</t>
  </si>
  <si>
    <t>Harcama*</t>
  </si>
  <si>
    <t>İdare Bütçesinden Karşılanan*</t>
  </si>
  <si>
    <t>Harcama *</t>
  </si>
  <si>
    <t>İDARİ</t>
  </si>
  <si>
    <t>Sağlık Uygulama ve Araştırma Merkezi</t>
  </si>
  <si>
    <t>SAĞLIK UYGULAMA VE ARAŞTIRMA MERKEZİ</t>
  </si>
  <si>
    <t>TOPLAM KAPALI ALAN</t>
  </si>
  <si>
    <t>TOPLAM YERLEŞKE ALANI</t>
  </si>
  <si>
    <t>Kantin- Kafeterya</t>
  </si>
  <si>
    <t>Spor Alanları</t>
  </si>
  <si>
    <t>Eğitim ve Kongre Merkezi</t>
  </si>
  <si>
    <t>Finansman Kaynağı</t>
  </si>
  <si>
    <t>Döner Sermaye</t>
  </si>
  <si>
    <t>KURUMSAL GÜVENLİK (Özel Bütçe)</t>
  </si>
  <si>
    <t>Sabah</t>
  </si>
  <si>
    <t>Öğle</t>
  </si>
  <si>
    <t>Akşam</t>
  </si>
  <si>
    <t>KURUMSAL GÜVENLİK (Döner Sermaye)</t>
  </si>
  <si>
    <t>TEMİZLİK VE DİĞER YARDIMCI İŞLER (Özel Bütçe)</t>
  </si>
  <si>
    <t>TEMİZLİK VE DİĞER YARDIMCI İŞLER (Döner Sermaye)</t>
  </si>
  <si>
    <t>Başlangıç Ödeneği</t>
  </si>
  <si>
    <t>…. Sağlık Uygulama ve Araştırma Merkezi</t>
  </si>
  <si>
    <t xml:space="preserve">…….…..
</t>
  </si>
  <si>
    <t>Bilgileri</t>
  </si>
  <si>
    <t>Yatak Sayısı</t>
  </si>
  <si>
    <t>Hasta Sayısı</t>
  </si>
  <si>
    <t>……..</t>
  </si>
  <si>
    <t>…………</t>
  </si>
  <si>
    <t>* 2018 yılı için yılsonu harcama tahmini girişi yapılacaktır.</t>
  </si>
  <si>
    <t>ÖĞRENCİ YURTLARI (2018-HAZİRAN İTİBARIYLA)</t>
  </si>
  <si>
    <t>PERSONEL BİLGİ FORMU</t>
  </si>
  <si>
    <t>BÜTÇE YILI:</t>
  </si>
  <si>
    <t>BİRİM ADI</t>
  </si>
  <si>
    <t xml:space="preserve">38.23 - KARADENİZ TEKNİK ÜNİVERSİTESİ </t>
  </si>
  <si>
    <t>Dr.Öğr.Üyesi</t>
  </si>
  <si>
    <t>375 S.KHK Sürekli İşçi</t>
  </si>
  <si>
    <t>TRABZON  MESLEK  YÜKSEKOKULU</t>
  </si>
  <si>
    <t>MAÇKA MYO</t>
  </si>
  <si>
    <t>ARAKLI MYO</t>
  </si>
  <si>
    <t>ARSİN MYO</t>
  </si>
  <si>
    <t>OF TEKNOLOJİ FAKÜLTESİ</t>
  </si>
  <si>
    <t>SÜRMENE ABDULLAH KANCA MYO</t>
  </si>
  <si>
    <t>SÜRMENE ÇAMBURNU</t>
  </si>
  <si>
    <t xml:space="preserve">SÜRMENE MUAMMER DERELİ </t>
  </si>
  <si>
    <t>REKTÖRLÜK BİNASI</t>
  </si>
  <si>
    <t>REKTÖRLÜK BİNASI EK BİNASI</t>
  </si>
  <si>
    <t>ÇARŞI BİNASI</t>
  </si>
  <si>
    <t>ÖĞRENCİ YURDU</t>
  </si>
  <si>
    <t>FAİK AHMET BARUTÇU HÜTÜPHANESİ</t>
  </si>
  <si>
    <t>SAHİL TESİSLERİ</t>
  </si>
  <si>
    <t>ISI SANTRALİ</t>
  </si>
  <si>
    <t>KATLI OTOPARK</t>
  </si>
  <si>
    <t>KAPALI SPOR SALONU</t>
  </si>
  <si>
    <t>KORU OTEL</t>
  </si>
  <si>
    <t>OSMAN TURAN KÜLTÜR VE KONGRE MK.</t>
  </si>
  <si>
    <t>ÖĞRENCİ İŞLERİ BİNASI</t>
  </si>
  <si>
    <t>ÖĞRENCİ KULÜP BİNASI</t>
  </si>
  <si>
    <t>SAĞLIK KÜLTÜR VE SPOR DAİRE BŞK.</t>
  </si>
  <si>
    <t>ATATÜRK KÜLTÜR MERKEZİ</t>
  </si>
  <si>
    <t xml:space="preserve">LOJMAN </t>
  </si>
  <si>
    <t>MÜHENDİSLİK FAKÜLTESİ DEKANLIĞI</t>
  </si>
  <si>
    <t>İNŞAAT MÜHENDİSLİĞİ</t>
  </si>
  <si>
    <t>JEOFİZİK MÜHENDİSLİĞİ</t>
  </si>
  <si>
    <t>JEOLOJİ MÜHENDİSLİĞİ</t>
  </si>
  <si>
    <t>MAKİNE MÜHENDİSLİĞİ</t>
  </si>
  <si>
    <t>GEOTEKNİK LABORATUVARI</t>
  </si>
  <si>
    <t>HARİTA MÜHENDİSLİĞİ</t>
  </si>
  <si>
    <t>YAPI TEKNİK LABORATUVARI</t>
  </si>
  <si>
    <t>HİDROLİK LABORATUVARI</t>
  </si>
  <si>
    <t>ELEKTRİK-ELEKTRONİK/BİLGİSAYAR MÜH.</t>
  </si>
  <si>
    <t>MADEN/METALÜRJİ VE MALZEME MÜH.</t>
  </si>
  <si>
    <t>FİZİK BÖLÜMÜ</t>
  </si>
  <si>
    <t>KİMYA BÖLÜMÜ</t>
  </si>
  <si>
    <t>MATEMATİK BÖLÜMÜ</t>
  </si>
  <si>
    <t>BİYOLOJİ/TARİH BÖLÜMÜ</t>
  </si>
  <si>
    <t>İKTİSADİ VE İDARİ BİLİMLER FAKÜLTESİ</t>
  </si>
  <si>
    <t>ORMAN ENDÜSTRİ MÜHENDİSLİĞİ</t>
  </si>
  <si>
    <t>ORMAN MÜHENDİSLİĞİ</t>
  </si>
  <si>
    <t>PEYZAJ MİMARLIĞI</t>
  </si>
  <si>
    <t>ORMAN ENDÜSTRİ MÜHENDİSLİĞİ EK BİNA</t>
  </si>
  <si>
    <t>HASTANE</t>
  </si>
  <si>
    <t>TIP FAKÜLTESİ</t>
  </si>
  <si>
    <t>TIP FAKÜLTESİ PERSONEL YEMEKHANESİ</t>
  </si>
  <si>
    <t>TIP FAKÜLTESİ YENİ ACİL BİNASI</t>
  </si>
  <si>
    <t>TEMEL TIP BİLİMLERİ</t>
  </si>
  <si>
    <t>YABANCI DİLLER YÜKSEK OKULU</t>
  </si>
  <si>
    <t>TURİZM VE OTELCİLİK MYO</t>
  </si>
  <si>
    <t>DENİZ BİLİMLERİ VE TEKNOLOJİSİ ENS.</t>
  </si>
  <si>
    <t>2018
Gerçekleşme</t>
  </si>
  <si>
    <t>2019
Haziran Sonu</t>
  </si>
  <si>
    <t>NOT: Kadrolu ve sürekli işçi tabloya dahil edilecektir.</t>
  </si>
  <si>
    <t>* 2019 yılı için yılsonu harcama tahmini girişi yapılacaktır.</t>
  </si>
  <si>
    <t xml:space="preserve">HİZMET ALIMI YÖNTEMİYLE KULLANILAN
TAŞIT SAYISI 
2019 HAZİRAN </t>
  </si>
  <si>
    <t xml:space="preserve">MEVCUT TAŞIT SAYISI (3) 
2019 HAZİRAN </t>
  </si>
  <si>
    <t xml:space="preserve">MEVCUT / HİZMET ALIMI YÖNTEMİYLE KULLANILAN  TAŞIT SAYISI  TOPLAMI                                                                                      2019 HAZİRAN </t>
  </si>
  <si>
    <t>2019 (Yılsonu Tahmin)</t>
  </si>
  <si>
    <t>(1)2019 Yılı Haziran itibarıyla doldurulacaktır.</t>
  </si>
  <si>
    <t xml:space="preserve">2017-2018 EĞİTİM-ÖĞRETİM YILI </t>
  </si>
  <si>
    <t>2018-2019 EĞİTİM-ÖĞRETİM YILI</t>
  </si>
  <si>
    <t xml:space="preserve">2016-2017 EĞİTİM-ÖĞRETİM YILI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</si>
</sst>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T_L_-;\-* #,##0.00\ _T_L_-;_-* &quot;-&quot;??\ _T_L_-;_-@_-"/>
    <numFmt numFmtId="165" formatCode="_(* #,##0_);_(* \(#,##0\);_(* &quot;-&quot;_);_(@_)"/>
  </numFmts>
  <fonts count="45">
    <font>
      <sz val="10"/>
      <name val="Arial Tur"/>
      <charset val="162"/>
    </font>
    <font>
      <sz val="10"/>
      <name val="Arial Tur"/>
      <charset val="162"/>
    </font>
    <font>
      <sz val="10"/>
      <name val="Times New Roman"/>
      <family val="1"/>
      <charset val="162"/>
    </font>
    <font>
      <sz val="12"/>
      <name val="Times New Roman"/>
      <family val="1"/>
      <charset val="162"/>
    </font>
    <font>
      <b/>
      <sz val="16"/>
      <name val="Times New Roman"/>
      <family val="1"/>
      <charset val="162"/>
    </font>
    <font>
      <sz val="12"/>
      <name val="Arial Tur"/>
      <charset val="162"/>
    </font>
    <font>
      <b/>
      <sz val="14"/>
      <name val="Times New Roman"/>
      <family val="1"/>
      <charset val="162"/>
    </font>
    <font>
      <b/>
      <sz val="12"/>
      <name val="Times New Roman"/>
      <family val="1"/>
      <charset val="162"/>
    </font>
    <font>
      <sz val="8"/>
      <name val="Arial Tur"/>
      <charset val="162"/>
    </font>
    <font>
      <b/>
      <sz val="10"/>
      <name val="Times New Roman"/>
      <family val="1"/>
      <charset val="162"/>
    </font>
    <font>
      <b/>
      <sz val="12"/>
      <color indexed="10"/>
      <name val="Times New Roman"/>
      <family val="1"/>
      <charset val="162"/>
    </font>
    <font>
      <sz val="12"/>
      <color indexed="8"/>
      <name val="Times New Roman"/>
      <family val="1"/>
      <charset val="162"/>
    </font>
    <font>
      <i/>
      <sz val="11"/>
      <name val="Times New Roman"/>
      <family val="1"/>
      <charset val="162"/>
    </font>
    <font>
      <sz val="11"/>
      <name val="Times New Roman"/>
      <family val="1"/>
      <charset val="162"/>
    </font>
    <font>
      <sz val="9"/>
      <name val="Times New Roman"/>
      <family val="1"/>
      <charset val="162"/>
    </font>
    <font>
      <b/>
      <sz val="11"/>
      <name val="Times New Roman"/>
      <family val="1"/>
      <charset val="162"/>
    </font>
    <font>
      <sz val="14"/>
      <name val="Times New Roman"/>
      <family val="1"/>
      <charset val="162"/>
    </font>
    <font>
      <sz val="20"/>
      <color indexed="10"/>
      <name val="Times New Roman"/>
      <family val="1"/>
      <charset val="162"/>
    </font>
    <font>
      <sz val="10"/>
      <name val="Arial Tur"/>
      <charset val="162"/>
    </font>
    <font>
      <sz val="25"/>
      <name val="Times New Roman"/>
      <family val="1"/>
      <charset val="162"/>
    </font>
    <font>
      <sz val="10"/>
      <name val="Arial"/>
      <family val="2"/>
      <charset val="162"/>
    </font>
    <font>
      <sz val="10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10"/>
      <color rgb="FF000000"/>
      <name val="Times New Roman"/>
      <family val="1"/>
      <charset val="162"/>
    </font>
    <font>
      <sz val="10"/>
      <color rgb="FF000000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1"/>
      <color theme="1"/>
      <name val="Times New Roman"/>
      <family val="1"/>
      <charset val="162"/>
    </font>
    <font>
      <b/>
      <sz val="11"/>
      <color rgb="FF000000"/>
      <name val="Times New Roman"/>
      <family val="1"/>
      <charset val="162"/>
    </font>
    <font>
      <sz val="11"/>
      <color rgb="FF000000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0"/>
      <name val="Arial Tur"/>
      <charset val="162"/>
    </font>
    <font>
      <b/>
      <sz val="11"/>
      <name val="Arial Tur"/>
      <charset val="162"/>
    </font>
    <font>
      <b/>
      <sz val="14"/>
      <color theme="1"/>
      <name val="Times New Roman"/>
      <family val="1"/>
      <charset val="162"/>
    </font>
    <font>
      <sz val="11"/>
      <color indexed="8"/>
      <name val="Calibri"/>
      <family val="2"/>
      <charset val="162"/>
    </font>
    <font>
      <b/>
      <sz val="18"/>
      <color indexed="8"/>
      <name val="Tahoma"/>
      <family val="2"/>
      <charset val="162"/>
    </font>
    <font>
      <sz val="11"/>
      <color indexed="8"/>
      <name val="Tahoma"/>
      <family val="2"/>
      <charset val="162"/>
    </font>
    <font>
      <b/>
      <sz val="12"/>
      <color indexed="8"/>
      <name val="Tahoma"/>
      <family val="2"/>
      <charset val="162"/>
    </font>
    <font>
      <sz val="12"/>
      <color indexed="8"/>
      <name val="Tahoma"/>
      <family val="2"/>
      <charset val="162"/>
    </font>
    <font>
      <sz val="16"/>
      <color indexed="8"/>
      <name val="Tahoma"/>
      <family val="2"/>
      <charset val="162"/>
    </font>
    <font>
      <b/>
      <sz val="12"/>
      <name val="Tahoma"/>
      <family val="2"/>
      <charset val="162"/>
    </font>
    <font>
      <sz val="14"/>
      <name val="Tahoma"/>
      <family val="2"/>
      <charset val="162"/>
    </font>
    <font>
      <sz val="10"/>
      <name val="Tahoma"/>
      <family val="2"/>
      <charset val="162"/>
    </font>
    <font>
      <sz val="14"/>
      <color indexed="8"/>
      <name val="Tahoma"/>
      <family val="2"/>
      <charset val="162"/>
    </font>
    <font>
      <sz val="14"/>
      <color indexed="8"/>
      <name val="Calibri"/>
      <family val="2"/>
      <charset val="162"/>
    </font>
    <font>
      <sz val="12"/>
      <name val="Tahoma"/>
      <family val="2"/>
      <charset val="16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8" fillId="0" borderId="0"/>
    <xf numFmtId="0" fontId="5" fillId="0" borderId="0"/>
    <xf numFmtId="165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33" fillId="0" borderId="0"/>
  </cellStyleXfs>
  <cellXfs count="360">
    <xf numFmtId="0" fontId="0" fillId="0" borderId="0" xfId="0"/>
    <xf numFmtId="0" fontId="2" fillId="0" borderId="0" xfId="0" applyFont="1"/>
    <xf numFmtId="0" fontId="7" fillId="0" borderId="0" xfId="0" applyFont="1" applyAlignment="1">
      <alignment horizontal="right" textRotation="180"/>
    </xf>
    <xf numFmtId="0" fontId="12" fillId="0" borderId="0" xfId="0" applyFont="1" applyBorder="1" applyAlignment="1">
      <alignment vertical="center"/>
    </xf>
    <xf numFmtId="0" fontId="11" fillId="0" borderId="0" xfId="2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textRotation="180"/>
    </xf>
    <xf numFmtId="0" fontId="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/>
    <xf numFmtId="0" fontId="10" fillId="0" borderId="0" xfId="0" applyFont="1" applyAlignment="1">
      <alignment horizontal="right" vertical="center" textRotation="180"/>
    </xf>
    <xf numFmtId="0" fontId="9" fillId="0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textRotation="180"/>
    </xf>
    <xf numFmtId="0" fontId="13" fillId="0" borderId="0" xfId="2" applyFont="1" applyAlignment="1">
      <alignment vertical="center"/>
    </xf>
    <xf numFmtId="0" fontId="13" fillId="0" borderId="0" xfId="2" applyFont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6" fillId="0" borderId="0" xfId="0" applyFont="1" applyFill="1" applyBorder="1" applyAlignment="1"/>
    <xf numFmtId="0" fontId="20" fillId="0" borderId="0" xfId="0" applyFont="1"/>
    <xf numFmtId="0" fontId="6" fillId="0" borderId="0" xfId="0" applyFont="1" applyAlignment="1"/>
    <xf numFmtId="0" fontId="9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3" fontId="14" fillId="0" borderId="1" xfId="0" applyNumberFormat="1" applyFont="1" applyBorder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21" fillId="0" borderId="0" xfId="0" applyFont="1"/>
    <xf numFmtId="0" fontId="24" fillId="0" borderId="19" xfId="0" applyFont="1" applyBorder="1" applyAlignment="1">
      <alignment vertical="center"/>
    </xf>
    <xf numFmtId="0" fontId="24" fillId="0" borderId="20" xfId="0" applyFont="1" applyBorder="1" applyAlignment="1">
      <alignment vertical="center"/>
    </xf>
    <xf numFmtId="0" fontId="24" fillId="0" borderId="19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left" vertical="center"/>
    </xf>
    <xf numFmtId="0" fontId="25" fillId="0" borderId="20" xfId="0" applyFont="1" applyBorder="1" applyAlignment="1">
      <alignment horizontal="left" vertical="center"/>
    </xf>
    <xf numFmtId="0" fontId="26" fillId="0" borderId="19" xfId="0" applyFont="1" applyBorder="1" applyAlignment="1">
      <alignment horizontal="left" vertical="center" indent="1"/>
    </xf>
    <xf numFmtId="0" fontId="26" fillId="0" borderId="20" xfId="0" applyFont="1" applyBorder="1" applyAlignment="1">
      <alignment horizontal="left" vertical="center" indent="1"/>
    </xf>
    <xf numFmtId="0" fontId="26" fillId="0" borderId="0" xfId="0" applyFont="1"/>
    <xf numFmtId="0" fontId="25" fillId="0" borderId="1" xfId="0" applyFont="1" applyBorder="1" applyAlignment="1">
      <alignment horizontal="center"/>
    </xf>
    <xf numFmtId="0" fontId="26" fillId="0" borderId="18" xfId="0" applyFont="1" applyBorder="1"/>
    <xf numFmtId="0" fontId="26" fillId="0" borderId="19" xfId="0" applyFont="1" applyBorder="1"/>
    <xf numFmtId="0" fontId="26" fillId="0" borderId="20" xfId="0" applyFont="1" applyBorder="1"/>
    <xf numFmtId="0" fontId="25" fillId="0" borderId="0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13" fillId="2" borderId="1" xfId="0" applyFont="1" applyFill="1" applyBorder="1"/>
    <xf numFmtId="0" fontId="13" fillId="0" borderId="21" xfId="0" applyFont="1" applyBorder="1"/>
    <xf numFmtId="0" fontId="13" fillId="0" borderId="19" xfId="0" applyFont="1" applyBorder="1"/>
    <xf numFmtId="0" fontId="13" fillId="0" borderId="20" xfId="0" applyFont="1" applyBorder="1"/>
    <xf numFmtId="0" fontId="13" fillId="0" borderId="0" xfId="0" applyFont="1" applyAlignment="1">
      <alignment horizontal="center"/>
    </xf>
    <xf numFmtId="0" fontId="26" fillId="0" borderId="0" xfId="0" applyFont="1" applyAlignment="1">
      <alignment vertical="center"/>
    </xf>
    <xf numFmtId="0" fontId="25" fillId="0" borderId="3" xfId="0" applyFont="1" applyBorder="1" applyAlignment="1">
      <alignment horizontal="center"/>
    </xf>
    <xf numFmtId="0" fontId="26" fillId="0" borderId="18" xfId="0" applyFont="1" applyBorder="1" applyAlignment="1">
      <alignment vertical="center"/>
    </xf>
    <xf numFmtId="0" fontId="26" fillId="0" borderId="21" xfId="0" applyFont="1" applyBorder="1" applyAlignment="1">
      <alignment horizontal="left" vertical="center" indent="2"/>
    </xf>
    <xf numFmtId="0" fontId="26" fillId="0" borderId="21" xfId="0" applyFont="1" applyBorder="1"/>
    <xf numFmtId="0" fontId="26" fillId="0" borderId="19" xfId="0" applyFont="1" applyBorder="1" applyAlignment="1">
      <alignment vertical="center"/>
    </xf>
    <xf numFmtId="0" fontId="26" fillId="0" borderId="19" xfId="0" applyFont="1" applyBorder="1" applyAlignment="1">
      <alignment horizontal="left" vertical="center" indent="2"/>
    </xf>
    <xf numFmtId="0" fontId="26" fillId="0" borderId="20" xfId="0" applyFont="1" applyBorder="1" applyAlignment="1">
      <alignment horizontal="left" vertical="center" indent="2"/>
    </xf>
    <xf numFmtId="0" fontId="25" fillId="0" borderId="18" xfId="0" applyFont="1" applyBorder="1" applyAlignment="1">
      <alignment vertical="center"/>
    </xf>
    <xf numFmtId="0" fontId="25" fillId="0" borderId="19" xfId="0" applyFont="1" applyBorder="1" applyAlignment="1">
      <alignment vertical="center"/>
    </xf>
    <xf numFmtId="0" fontId="25" fillId="0" borderId="20" xfId="0" applyFont="1" applyBorder="1" applyAlignment="1">
      <alignment vertical="center"/>
    </xf>
    <xf numFmtId="0" fontId="26" fillId="0" borderId="20" xfId="0" applyFont="1" applyBorder="1" applyAlignment="1">
      <alignment vertical="center"/>
    </xf>
    <xf numFmtId="0" fontId="26" fillId="0" borderId="5" xfId="0" applyFont="1" applyBorder="1"/>
    <xf numFmtId="0" fontId="27" fillId="0" borderId="1" xfId="0" applyFont="1" applyBorder="1" applyAlignment="1">
      <alignment horizontal="center" vertical="center"/>
    </xf>
    <xf numFmtId="0" fontId="28" fillId="0" borderId="21" xfId="0" applyFont="1" applyBorder="1" applyAlignment="1">
      <alignment vertical="center"/>
    </xf>
    <xf numFmtId="0" fontId="27" fillId="0" borderId="19" xfId="0" applyFont="1" applyBorder="1" applyAlignment="1">
      <alignment vertical="center"/>
    </xf>
    <xf numFmtId="0" fontId="28" fillId="0" borderId="19" xfId="0" applyFont="1" applyBorder="1" applyAlignment="1">
      <alignment vertical="center"/>
    </xf>
    <xf numFmtId="0" fontId="27" fillId="0" borderId="20" xfId="0" applyFont="1" applyBorder="1" applyAlignment="1">
      <alignment vertical="center"/>
    </xf>
    <xf numFmtId="0" fontId="28" fillId="0" borderId="20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5" fillId="0" borderId="18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center" vertical="center"/>
    </xf>
    <xf numFmtId="0" fontId="25" fillId="0" borderId="19" xfId="0" applyFont="1" applyBorder="1" applyAlignment="1">
      <alignment horizontal="left" vertical="center" wrapText="1"/>
    </xf>
    <xf numFmtId="0" fontId="26" fillId="0" borderId="19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 wrapText="1"/>
    </xf>
    <xf numFmtId="0" fontId="28" fillId="0" borderId="18" xfId="0" applyFont="1" applyBorder="1" applyAlignment="1">
      <alignment vertical="center"/>
    </xf>
    <xf numFmtId="0" fontId="25" fillId="0" borderId="1" xfId="0" applyFont="1" applyBorder="1" applyAlignment="1">
      <alignment horizontal="center" wrapText="1"/>
    </xf>
    <xf numFmtId="0" fontId="6" fillId="0" borderId="1" xfId="2" applyFont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16" fillId="0" borderId="18" xfId="2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16" fillId="0" borderId="19" xfId="2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3" fillId="0" borderId="19" xfId="2" applyFont="1" applyBorder="1" applyAlignment="1">
      <alignment vertical="center"/>
    </xf>
    <xf numFmtId="0" fontId="3" fillId="0" borderId="19" xfId="2" applyFont="1" applyBorder="1" applyAlignment="1">
      <alignment horizontal="center" vertical="center"/>
    </xf>
    <xf numFmtId="3" fontId="3" fillId="0" borderId="20" xfId="2" applyNumberFormat="1" applyFont="1" applyBorder="1" applyAlignment="1">
      <alignment vertical="center"/>
    </xf>
    <xf numFmtId="3" fontId="2" fillId="0" borderId="20" xfId="0" applyNumberFormat="1" applyFont="1" applyBorder="1" applyAlignment="1">
      <alignment vertical="center"/>
    </xf>
    <xf numFmtId="0" fontId="16" fillId="0" borderId="24" xfId="2" applyFont="1" applyBorder="1" applyAlignment="1">
      <alignment vertical="center"/>
    </xf>
    <xf numFmtId="0" fontId="3" fillId="0" borderId="23" xfId="2" applyFont="1" applyBorder="1" applyAlignment="1">
      <alignment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vertical="center"/>
    </xf>
    <xf numFmtId="0" fontId="20" fillId="0" borderId="1" xfId="0" applyFont="1" applyBorder="1"/>
    <xf numFmtId="0" fontId="26" fillId="0" borderId="26" xfId="0" applyFont="1" applyBorder="1"/>
    <xf numFmtId="0" fontId="26" fillId="0" borderId="27" xfId="0" applyFont="1" applyBorder="1"/>
    <xf numFmtId="0" fontId="25" fillId="2" borderId="1" xfId="0" applyFont="1" applyFill="1" applyBorder="1" applyAlignment="1">
      <alignment horizontal="center" vertical="center" wrapText="1"/>
    </xf>
    <xf numFmtId="0" fontId="26" fillId="0" borderId="1" xfId="0" applyFont="1" applyBorder="1"/>
    <xf numFmtId="0" fontId="26" fillId="0" borderId="28" xfId="0" applyFont="1" applyBorder="1"/>
    <xf numFmtId="0" fontId="25" fillId="2" borderId="0" xfId="0" applyFont="1" applyFill="1" applyBorder="1" applyAlignment="1">
      <alignment horizontal="center" vertical="center"/>
    </xf>
    <xf numFmtId="0" fontId="25" fillId="2" borderId="12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vertical="center"/>
    </xf>
    <xf numFmtId="0" fontId="30" fillId="0" borderId="33" xfId="0" applyFont="1" applyBorder="1" applyAlignment="1">
      <alignment vertical="center"/>
    </xf>
    <xf numFmtId="0" fontId="25" fillId="0" borderId="15" xfId="0" applyFont="1" applyBorder="1" applyAlignment="1">
      <alignment horizontal="left" vertical="center"/>
    </xf>
    <xf numFmtId="0" fontId="13" fillId="0" borderId="15" xfId="0" applyFont="1" applyBorder="1"/>
    <xf numFmtId="0" fontId="26" fillId="0" borderId="0" xfId="0" applyFont="1" applyAlignment="1">
      <alignment horizontal="center"/>
    </xf>
    <xf numFmtId="0" fontId="25" fillId="0" borderId="13" xfId="0" applyFont="1" applyBorder="1" applyAlignment="1"/>
    <xf numFmtId="0" fontId="25" fillId="0" borderId="21" xfId="0" applyFont="1" applyBorder="1" applyAlignment="1">
      <alignment vertical="center"/>
    </xf>
    <xf numFmtId="0" fontId="28" fillId="0" borderId="19" xfId="0" applyFont="1" applyBorder="1" applyAlignment="1">
      <alignment horizontal="left" vertical="center" indent="3"/>
    </xf>
    <xf numFmtId="0" fontId="28" fillId="0" borderId="20" xfId="0" applyFont="1" applyBorder="1" applyAlignment="1">
      <alignment horizontal="left" vertical="center" indent="3"/>
    </xf>
    <xf numFmtId="0" fontId="28" fillId="0" borderId="21" xfId="0" applyFont="1" applyBorder="1" applyAlignment="1">
      <alignment horizontal="left" vertical="center" indent="3"/>
    </xf>
    <xf numFmtId="0" fontId="30" fillId="0" borderId="32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32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34" xfId="0" applyBorder="1" applyAlignment="1">
      <alignment vertical="center"/>
    </xf>
    <xf numFmtId="0" fontId="30" fillId="0" borderId="34" xfId="0" applyFont="1" applyBorder="1" applyAlignment="1">
      <alignment vertical="center"/>
    </xf>
    <xf numFmtId="0" fontId="30" fillId="0" borderId="35" xfId="0" applyFont="1" applyBorder="1" applyAlignment="1">
      <alignment vertical="center"/>
    </xf>
    <xf numFmtId="0" fontId="30" fillId="0" borderId="36" xfId="0" applyFont="1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38" xfId="0" applyBorder="1" applyAlignment="1">
      <alignment vertical="center"/>
    </xf>
    <xf numFmtId="0" fontId="30" fillId="0" borderId="34" xfId="0" applyFont="1" applyBorder="1" applyAlignment="1">
      <alignment horizontal="center" vertical="center"/>
    </xf>
    <xf numFmtId="0" fontId="30" fillId="0" borderId="35" xfId="0" applyFont="1" applyBorder="1" applyAlignment="1">
      <alignment horizontal="center" vertical="center"/>
    </xf>
    <xf numFmtId="0" fontId="30" fillId="0" borderId="36" xfId="0" applyFont="1" applyBorder="1" applyAlignment="1">
      <alignment horizontal="center" vertical="center"/>
    </xf>
    <xf numFmtId="0" fontId="25" fillId="0" borderId="0" xfId="0" applyFont="1"/>
    <xf numFmtId="0" fontId="7" fillId="0" borderId="0" xfId="0" applyFont="1" applyAlignment="1">
      <alignment vertical="center"/>
    </xf>
    <xf numFmtId="0" fontId="25" fillId="0" borderId="0" xfId="0" applyFont="1" applyBorder="1"/>
    <xf numFmtId="0" fontId="23" fillId="0" borderId="1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left" vertical="center" indent="11"/>
    </xf>
    <xf numFmtId="0" fontId="0" fillId="0" borderId="0" xfId="0" applyAlignment="1">
      <alignment horizontal="left" indent="11"/>
    </xf>
    <xf numFmtId="0" fontId="25" fillId="2" borderId="6" xfId="0" applyFont="1" applyFill="1" applyBorder="1" applyAlignment="1">
      <alignment horizontal="center" vertical="center" wrapText="1"/>
    </xf>
    <xf numFmtId="0" fontId="26" fillId="0" borderId="28" xfId="0" applyFont="1" applyBorder="1" applyAlignment="1">
      <alignment vertical="center"/>
    </xf>
    <xf numFmtId="0" fontId="26" fillId="0" borderId="26" xfId="0" applyFont="1" applyBorder="1" applyAlignment="1">
      <alignment vertical="center"/>
    </xf>
    <xf numFmtId="0" fontId="26" fillId="0" borderId="27" xfId="0" applyFont="1" applyBorder="1" applyAlignment="1">
      <alignment vertical="center"/>
    </xf>
    <xf numFmtId="0" fontId="26" fillId="0" borderId="21" xfId="0" applyFont="1" applyBorder="1" applyAlignment="1">
      <alignment vertical="center"/>
    </xf>
    <xf numFmtId="0" fontId="26" fillId="0" borderId="1" xfId="0" applyFont="1" applyBorder="1" applyAlignment="1">
      <alignment vertical="center"/>
    </xf>
    <xf numFmtId="0" fontId="26" fillId="0" borderId="21" xfId="0" applyFont="1" applyBorder="1" applyAlignment="1">
      <alignment horizontal="left" vertical="center"/>
    </xf>
    <xf numFmtId="0" fontId="26" fillId="0" borderId="19" xfId="0" applyFont="1" applyBorder="1" applyAlignment="1">
      <alignment horizontal="left" vertical="center"/>
    </xf>
    <xf numFmtId="0" fontId="26" fillId="0" borderId="20" xfId="0" applyFont="1" applyBorder="1" applyAlignment="1">
      <alignment horizontal="left" vertical="center"/>
    </xf>
    <xf numFmtId="0" fontId="26" fillId="0" borderId="18" xfId="0" applyFont="1" applyBorder="1" applyAlignment="1">
      <alignment horizontal="left" vertical="center"/>
    </xf>
    <xf numFmtId="0" fontId="26" fillId="0" borderId="15" xfId="0" applyFont="1" applyBorder="1"/>
    <xf numFmtId="0" fontId="26" fillId="0" borderId="40" xfId="0" applyFont="1" applyBorder="1"/>
    <xf numFmtId="0" fontId="25" fillId="0" borderId="1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3" fontId="25" fillId="0" borderId="18" xfId="0" applyNumberFormat="1" applyFont="1" applyBorder="1"/>
    <xf numFmtId="3" fontId="25" fillId="0" borderId="19" xfId="0" applyNumberFormat="1" applyFont="1" applyBorder="1"/>
    <xf numFmtId="3" fontId="25" fillId="0" borderId="20" xfId="0" applyNumberFormat="1" applyFont="1" applyBorder="1"/>
    <xf numFmtId="0" fontId="35" fillId="0" borderId="0" xfId="5" applyFont="1"/>
    <xf numFmtId="0" fontId="37" fillId="0" borderId="0" xfId="5" applyFont="1" applyAlignment="1">
      <alignment horizontal="left"/>
    </xf>
    <xf numFmtId="0" fontId="37" fillId="0" borderId="0" xfId="5" applyFont="1"/>
    <xf numFmtId="0" fontId="37" fillId="0" borderId="0" xfId="5" applyFont="1" applyBorder="1" applyAlignment="1"/>
    <xf numFmtId="3" fontId="38" fillId="3" borderId="0" xfId="5" applyNumberFormat="1" applyFont="1" applyFill="1" applyAlignment="1">
      <alignment horizontal="center"/>
    </xf>
    <xf numFmtId="0" fontId="39" fillId="0" borderId="44" xfId="5" applyFont="1" applyBorder="1" applyAlignment="1">
      <alignment horizontal="center" vertical="center" wrapText="1"/>
    </xf>
    <xf numFmtId="0" fontId="39" fillId="0" borderId="43" xfId="5" applyFont="1" applyBorder="1" applyAlignment="1">
      <alignment horizontal="center" vertical="center" wrapText="1"/>
    </xf>
    <xf numFmtId="3" fontId="41" fillId="4" borderId="7" xfId="5" applyNumberFormat="1" applyFont="1" applyFill="1" applyBorder="1" applyAlignment="1">
      <alignment vertical="center"/>
    </xf>
    <xf numFmtId="3" fontId="41" fillId="4" borderId="38" xfId="5" applyNumberFormat="1" applyFont="1" applyFill="1" applyBorder="1" applyAlignment="1">
      <alignment vertical="center"/>
    </xf>
    <xf numFmtId="3" fontId="41" fillId="4" borderId="22" xfId="5" applyNumberFormat="1" applyFont="1" applyFill="1" applyBorder="1" applyAlignment="1">
      <alignment vertical="center"/>
    </xf>
    <xf numFmtId="3" fontId="41" fillId="4" borderId="50" xfId="5" applyNumberFormat="1" applyFont="1" applyFill="1" applyBorder="1" applyAlignment="1">
      <alignment vertical="center"/>
    </xf>
    <xf numFmtId="0" fontId="40" fillId="0" borderId="0" xfId="5" applyFont="1" applyBorder="1" applyAlignment="1">
      <alignment horizontal="center" vertical="center"/>
    </xf>
    <xf numFmtId="0" fontId="40" fillId="0" borderId="52" xfId="5" applyFont="1" applyBorder="1" applyAlignment="1">
      <alignment horizontal="left" vertical="center"/>
    </xf>
    <xf numFmtId="3" fontId="41" fillId="5" borderId="23" xfId="5" applyNumberFormat="1" applyFont="1" applyFill="1" applyBorder="1" applyAlignment="1">
      <alignment vertical="center"/>
    </xf>
    <xf numFmtId="3" fontId="41" fillId="5" borderId="53" xfId="5" applyNumberFormat="1" applyFont="1" applyFill="1" applyBorder="1" applyAlignment="1">
      <alignment vertical="center"/>
    </xf>
    <xf numFmtId="3" fontId="41" fillId="4" borderId="6" xfId="5" applyNumberFormat="1" applyFont="1" applyFill="1" applyBorder="1" applyAlignment="1">
      <alignment vertical="center"/>
    </xf>
    <xf numFmtId="3" fontId="41" fillId="4" borderId="33" xfId="5" applyNumberFormat="1" applyFont="1" applyFill="1" applyBorder="1" applyAlignment="1">
      <alignment vertical="center"/>
    </xf>
    <xf numFmtId="3" fontId="41" fillId="5" borderId="22" xfId="5" applyNumberFormat="1" applyFont="1" applyFill="1" applyBorder="1" applyAlignment="1">
      <alignment vertical="center"/>
    </xf>
    <xf numFmtId="3" fontId="41" fillId="5" borderId="50" xfId="5" applyNumberFormat="1" applyFont="1" applyFill="1" applyBorder="1" applyAlignment="1">
      <alignment vertical="center"/>
    </xf>
    <xf numFmtId="3" fontId="41" fillId="5" borderId="58" xfId="5" applyNumberFormat="1" applyFont="1" applyFill="1" applyBorder="1" applyAlignment="1">
      <alignment vertical="center"/>
    </xf>
    <xf numFmtId="3" fontId="41" fillId="5" borderId="59" xfId="5" applyNumberFormat="1" applyFont="1" applyFill="1" applyBorder="1" applyAlignment="1">
      <alignment vertical="center"/>
    </xf>
    <xf numFmtId="3" fontId="41" fillId="5" borderId="6" xfId="5" applyNumberFormat="1" applyFont="1" applyFill="1" applyBorder="1" applyAlignment="1">
      <alignment vertical="center"/>
    </xf>
    <xf numFmtId="3" fontId="41" fillId="5" borderId="33" xfId="5" applyNumberFormat="1" applyFont="1" applyFill="1" applyBorder="1" applyAlignment="1">
      <alignment vertical="center"/>
    </xf>
    <xf numFmtId="3" fontId="41" fillId="5" borderId="63" xfId="5" applyNumberFormat="1" applyFont="1" applyFill="1" applyBorder="1" applyAlignment="1">
      <alignment vertical="center"/>
    </xf>
    <xf numFmtId="3" fontId="41" fillId="5" borderId="64" xfId="5" applyNumberFormat="1" applyFont="1" applyFill="1" applyBorder="1" applyAlignment="1">
      <alignment vertical="center"/>
    </xf>
    <xf numFmtId="0" fontId="20" fillId="0" borderId="0" xfId="5" applyFont="1"/>
    <xf numFmtId="3" fontId="24" fillId="0" borderId="19" xfId="0" applyNumberFormat="1" applyFont="1" applyBorder="1" applyAlignment="1">
      <alignment vertical="center"/>
    </xf>
    <xf numFmtId="3" fontId="24" fillId="0" borderId="20" xfId="0" applyNumberFormat="1" applyFont="1" applyBorder="1" applyAlignment="1">
      <alignment vertical="center"/>
    </xf>
    <xf numFmtId="3" fontId="24" fillId="0" borderId="20" xfId="0" applyNumberFormat="1" applyFont="1" applyBorder="1" applyAlignment="1">
      <alignment horizontal="center" vertical="center"/>
    </xf>
    <xf numFmtId="3" fontId="21" fillId="0" borderId="0" xfId="0" applyNumberFormat="1" applyFont="1"/>
    <xf numFmtId="3" fontId="24" fillId="0" borderId="20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/>
    </xf>
    <xf numFmtId="0" fontId="24" fillId="0" borderId="15" xfId="0" applyFont="1" applyBorder="1" applyAlignment="1">
      <alignment vertical="center"/>
    </xf>
    <xf numFmtId="3" fontId="24" fillId="0" borderId="15" xfId="0" applyNumberFormat="1" applyFont="1" applyBorder="1" applyAlignment="1">
      <alignment vertical="center"/>
    </xf>
    <xf numFmtId="0" fontId="23" fillId="6" borderId="15" xfId="0" applyFont="1" applyFill="1" applyBorder="1" applyAlignment="1">
      <alignment vertical="center"/>
    </xf>
    <xf numFmtId="0" fontId="23" fillId="0" borderId="15" xfId="0" applyFont="1" applyBorder="1" applyAlignment="1">
      <alignment vertical="center"/>
    </xf>
    <xf numFmtId="0" fontId="22" fillId="0" borderId="0" xfId="0" applyFont="1"/>
    <xf numFmtId="0" fontId="23" fillId="0" borderId="15" xfId="0" applyFont="1" applyBorder="1" applyAlignment="1">
      <alignment horizontal="center" vertical="center"/>
    </xf>
    <xf numFmtId="3" fontId="23" fillId="0" borderId="15" xfId="0" applyNumberFormat="1" applyFont="1" applyBorder="1" applyAlignment="1">
      <alignment vertical="center"/>
    </xf>
    <xf numFmtId="3" fontId="23" fillId="0" borderId="19" xfId="0" applyNumberFormat="1" applyFont="1" applyBorder="1" applyAlignment="1">
      <alignment vertical="center"/>
    </xf>
    <xf numFmtId="0" fontId="23" fillId="0" borderId="20" xfId="0" applyFont="1" applyBorder="1" applyAlignment="1">
      <alignment horizontal="center" vertical="center"/>
    </xf>
    <xf numFmtId="0" fontId="23" fillId="0" borderId="20" xfId="0" applyFont="1" applyBorder="1" applyAlignment="1">
      <alignment vertical="center"/>
    </xf>
    <xf numFmtId="3" fontId="23" fillId="0" borderId="20" xfId="0" applyNumberFormat="1" applyFont="1" applyBorder="1" applyAlignment="1">
      <alignment vertical="center"/>
    </xf>
    <xf numFmtId="0" fontId="23" fillId="0" borderId="18" xfId="0" applyFont="1" applyBorder="1" applyAlignment="1">
      <alignment horizontal="center" vertical="center"/>
    </xf>
    <xf numFmtId="0" fontId="23" fillId="0" borderId="18" xfId="0" applyFont="1" applyBorder="1" applyAlignment="1">
      <alignment vertical="center"/>
    </xf>
    <xf numFmtId="3" fontId="23" fillId="0" borderId="18" xfId="0" applyNumberFormat="1" applyFont="1" applyBorder="1" applyAlignment="1">
      <alignment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/>
    </xf>
    <xf numFmtId="0" fontId="29" fillId="0" borderId="10" xfId="0" applyFont="1" applyBorder="1" applyAlignment="1">
      <alignment horizontal="center"/>
    </xf>
    <xf numFmtId="0" fontId="29" fillId="0" borderId="6" xfId="0" applyFont="1" applyBorder="1" applyAlignment="1">
      <alignment horizontal="center"/>
    </xf>
    <xf numFmtId="0" fontId="24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3" fontId="24" fillId="0" borderId="18" xfId="0" applyNumberFormat="1" applyFont="1" applyBorder="1" applyAlignment="1">
      <alignment horizontal="center" vertical="center"/>
    </xf>
    <xf numFmtId="3" fontId="24" fillId="0" borderId="19" xfId="0" applyNumberFormat="1" applyFont="1" applyBorder="1" applyAlignment="1">
      <alignment horizontal="center" vertical="center"/>
    </xf>
    <xf numFmtId="3" fontId="24" fillId="0" borderId="15" xfId="0" applyNumberFormat="1" applyFont="1" applyBorder="1" applyAlignment="1">
      <alignment horizontal="center" vertical="center"/>
    </xf>
    <xf numFmtId="3" fontId="24" fillId="0" borderId="20" xfId="0" applyNumberFormat="1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 textRotation="90"/>
    </xf>
    <xf numFmtId="0" fontId="23" fillId="0" borderId="19" xfId="0" applyFont="1" applyBorder="1" applyAlignment="1">
      <alignment horizontal="center" vertical="center" textRotation="90"/>
    </xf>
    <xf numFmtId="0" fontId="23" fillId="0" borderId="20" xfId="0" applyFont="1" applyBorder="1" applyAlignment="1">
      <alignment horizontal="center" vertical="center" textRotation="90"/>
    </xf>
    <xf numFmtId="0" fontId="23" fillId="0" borderId="15" xfId="0" applyFont="1" applyBorder="1" applyAlignment="1">
      <alignment horizontal="center" vertical="center" textRotation="90"/>
    </xf>
    <xf numFmtId="0" fontId="23" fillId="0" borderId="3" xfId="0" applyFont="1" applyBorder="1" applyAlignment="1">
      <alignment horizontal="center" vertical="center" textRotation="90"/>
    </xf>
    <xf numFmtId="0" fontId="23" fillId="0" borderId="12" xfId="0" applyFont="1" applyBorder="1" applyAlignment="1">
      <alignment horizontal="center" vertical="center" textRotation="90"/>
    </xf>
    <xf numFmtId="0" fontId="23" fillId="0" borderId="5" xfId="0" applyFont="1" applyBorder="1" applyAlignment="1">
      <alignment horizontal="center" vertical="center" textRotation="90"/>
    </xf>
    <xf numFmtId="0" fontId="23" fillId="0" borderId="3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25" fillId="0" borderId="10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40" fillId="0" borderId="55" xfId="5" applyFont="1" applyBorder="1" applyAlignment="1">
      <alignment horizontal="left" vertical="center"/>
    </xf>
    <xf numFmtId="0" fontId="43" fillId="0" borderId="10" xfId="5" applyFont="1" applyBorder="1" applyAlignment="1">
      <alignment horizontal="left" vertical="center"/>
    </xf>
    <xf numFmtId="0" fontId="43" fillId="0" borderId="56" xfId="5" applyFont="1" applyBorder="1" applyAlignment="1">
      <alignment horizontal="left" vertical="center"/>
    </xf>
    <xf numFmtId="0" fontId="40" fillId="0" borderId="60" xfId="5" applyFont="1" applyBorder="1" applyAlignment="1">
      <alignment horizontal="left" vertical="center"/>
    </xf>
    <xf numFmtId="0" fontId="43" fillId="0" borderId="61" xfId="5" applyFont="1" applyBorder="1" applyAlignment="1">
      <alignment horizontal="left" vertical="center"/>
    </xf>
    <xf numFmtId="0" fontId="43" fillId="0" borderId="62" xfId="5" applyFont="1" applyBorder="1" applyAlignment="1">
      <alignment horizontal="left" vertical="center"/>
    </xf>
    <xf numFmtId="0" fontId="44" fillId="0" borderId="0" xfId="5" applyFont="1" applyBorder="1" applyAlignment="1">
      <alignment horizontal="left" vertical="center" wrapText="1"/>
    </xf>
    <xf numFmtId="0" fontId="40" fillId="0" borderId="48" xfId="5" applyFont="1" applyBorder="1" applyAlignment="1">
      <alignment horizontal="center" vertical="center"/>
    </xf>
    <xf numFmtId="0" fontId="40" fillId="0" borderId="57" xfId="5" applyFont="1" applyBorder="1" applyAlignment="1">
      <alignment horizontal="center" vertical="center"/>
    </xf>
    <xf numFmtId="0" fontId="40" fillId="0" borderId="17" xfId="5" applyFont="1" applyBorder="1" applyAlignment="1">
      <alignment vertical="center"/>
    </xf>
    <xf numFmtId="0" fontId="42" fillId="0" borderId="49" xfId="5" applyFont="1" applyBorder="1" applyAlignment="1">
      <alignment vertical="center"/>
    </xf>
    <xf numFmtId="0" fontId="40" fillId="0" borderId="9" xfId="5" applyFont="1" applyBorder="1" applyAlignment="1">
      <alignment vertical="center"/>
    </xf>
    <xf numFmtId="0" fontId="42" fillId="0" borderId="39" xfId="5" applyFont="1" applyBorder="1" applyAlignment="1">
      <alignment vertical="center"/>
    </xf>
    <xf numFmtId="0" fontId="34" fillId="0" borderId="0" xfId="5" applyFont="1" applyAlignment="1">
      <alignment horizontal="center"/>
    </xf>
    <xf numFmtId="0" fontId="36" fillId="0" borderId="0" xfId="5" applyFont="1" applyAlignment="1"/>
    <xf numFmtId="0" fontId="36" fillId="0" borderId="0" xfId="5" applyFont="1" applyBorder="1" applyAlignment="1"/>
    <xf numFmtId="0" fontId="37" fillId="0" borderId="0" xfId="5" applyFont="1" applyAlignment="1"/>
    <xf numFmtId="0" fontId="39" fillId="0" borderId="41" xfId="5" applyFont="1" applyBorder="1" applyAlignment="1">
      <alignment horizontal="center" vertical="center"/>
    </xf>
    <xf numFmtId="0" fontId="39" fillId="0" borderId="42" xfId="5" applyFont="1" applyBorder="1" applyAlignment="1">
      <alignment horizontal="center" vertical="center"/>
    </xf>
    <xf numFmtId="0" fontId="39" fillId="0" borderId="43" xfId="5" applyFont="1" applyBorder="1" applyAlignment="1">
      <alignment horizontal="center" vertical="center"/>
    </xf>
    <xf numFmtId="0" fontId="40" fillId="0" borderId="45" xfId="5" applyFont="1" applyBorder="1" applyAlignment="1">
      <alignment horizontal="left" vertical="center"/>
    </xf>
    <xf numFmtId="0" fontId="40" fillId="0" borderId="46" xfId="5" applyFont="1" applyBorder="1" applyAlignment="1">
      <alignment horizontal="left" vertical="center"/>
    </xf>
    <xf numFmtId="0" fontId="40" fillId="0" borderId="47" xfId="5" applyFont="1" applyBorder="1" applyAlignment="1">
      <alignment horizontal="left" vertical="center"/>
    </xf>
    <xf numFmtId="0" fontId="40" fillId="0" borderId="51" xfId="5" applyFont="1" applyBorder="1" applyAlignment="1">
      <alignment horizontal="center" vertical="center"/>
    </xf>
    <xf numFmtId="0" fontId="40" fillId="0" borderId="0" xfId="5" applyFont="1" applyBorder="1" applyAlignment="1">
      <alignment vertical="center"/>
    </xf>
    <xf numFmtId="0" fontId="42" fillId="0" borderId="54" xfId="5" applyFont="1" applyBorder="1" applyAlignment="1">
      <alignment vertical="center"/>
    </xf>
    <xf numFmtId="0" fontId="40" fillId="0" borderId="10" xfId="5" applyFont="1" applyBorder="1" applyAlignment="1">
      <alignment horizontal="left" vertical="center"/>
    </xf>
    <xf numFmtId="0" fontId="40" fillId="0" borderId="56" xfId="5" applyFont="1" applyBorder="1" applyAlignment="1">
      <alignment horizontal="left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10" xfId="0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horizontal="center" vertical="center" wrapText="1"/>
    </xf>
    <xf numFmtId="0" fontId="25" fillId="2" borderId="8" xfId="0" applyFont="1" applyFill="1" applyBorder="1" applyAlignment="1">
      <alignment horizontal="center" vertical="center" wrapText="1"/>
    </xf>
    <xf numFmtId="0" fontId="25" fillId="2" borderId="25" xfId="0" applyFont="1" applyFill="1" applyBorder="1" applyAlignment="1">
      <alignment horizontal="center" vertical="center" wrapText="1"/>
    </xf>
    <xf numFmtId="0" fontId="25" fillId="2" borderId="22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2" borderId="13" xfId="0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5" fillId="2" borderId="10" xfId="0" applyFont="1" applyFill="1" applyBorder="1" applyAlignment="1">
      <alignment horizontal="center" vertical="center" wrapText="1"/>
    </xf>
    <xf numFmtId="2" fontId="13" fillId="0" borderId="0" xfId="2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6" fillId="0" borderId="19" xfId="2" applyFont="1" applyBorder="1" applyAlignment="1">
      <alignment horizontal="left" vertical="center"/>
    </xf>
    <xf numFmtId="0" fontId="7" fillId="0" borderId="20" xfId="2" applyFont="1" applyBorder="1" applyAlignment="1">
      <alignment horizontal="center" vertical="center"/>
    </xf>
    <xf numFmtId="0" fontId="4" fillId="0" borderId="0" xfId="0" applyFont="1" applyAlignment="1">
      <alignment horizontal="center" textRotation="180"/>
    </xf>
    <xf numFmtId="0" fontId="16" fillId="0" borderId="18" xfId="2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6" fillId="2" borderId="8" xfId="0" applyFont="1" applyFill="1" applyBorder="1" applyAlignment="1">
      <alignment horizontal="center" vertical="center"/>
    </xf>
    <xf numFmtId="0" fontId="26" fillId="2" borderId="13" xfId="0" applyFont="1" applyFill="1" applyBorder="1" applyAlignment="1">
      <alignment horizontal="center" vertical="center"/>
    </xf>
    <xf numFmtId="0" fontId="26" fillId="2" borderId="11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26" fillId="0" borderId="1" xfId="0" applyFont="1" applyBorder="1" applyAlignment="1">
      <alignment horizontal="left" vertical="center"/>
    </xf>
    <xf numFmtId="0" fontId="26" fillId="0" borderId="5" xfId="0" applyFont="1" applyBorder="1" applyAlignment="1">
      <alignment horizontal="left" vertical="center"/>
    </xf>
    <xf numFmtId="0" fontId="25" fillId="0" borderId="5" xfId="0" applyFont="1" applyBorder="1" applyAlignment="1">
      <alignment horizontal="center"/>
    </xf>
    <xf numFmtId="0" fontId="13" fillId="2" borderId="2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26" fillId="0" borderId="18" xfId="0" applyFont="1" applyBorder="1" applyAlignment="1">
      <alignment horizontal="center" vertical="center" textRotation="90"/>
    </xf>
    <xf numFmtId="0" fontId="26" fillId="0" borderId="19" xfId="0" applyFont="1" applyBorder="1" applyAlignment="1">
      <alignment horizontal="center" vertical="center" textRotation="90"/>
    </xf>
    <xf numFmtId="0" fontId="26" fillId="0" borderId="20" xfId="0" applyFont="1" applyBorder="1" applyAlignment="1">
      <alignment horizontal="center" vertical="center" textRotation="90"/>
    </xf>
    <xf numFmtId="0" fontId="15" fillId="2" borderId="2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0" borderId="17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30" fillId="0" borderId="29" xfId="0" applyFont="1" applyBorder="1" applyAlignment="1">
      <alignment horizontal="center" vertical="center"/>
    </xf>
    <xf numFmtId="0" fontId="30" fillId="0" borderId="30" xfId="0" applyFont="1" applyBorder="1" applyAlignment="1">
      <alignment horizontal="center" vertical="center"/>
    </xf>
    <xf numFmtId="0" fontId="30" fillId="0" borderId="31" xfId="0" applyFont="1" applyBorder="1" applyAlignment="1">
      <alignment horizontal="center" vertical="center"/>
    </xf>
    <xf numFmtId="0" fontId="31" fillId="0" borderId="16" xfId="0" applyFont="1" applyBorder="1" applyAlignment="1">
      <alignment horizontal="center" vertical="center"/>
    </xf>
  </cellXfs>
  <cellStyles count="6">
    <cellStyle name="Normal" xfId="0" builtinId="0"/>
    <cellStyle name="Normal 2" xfId="1"/>
    <cellStyle name="Normal 3" xfId="5"/>
    <cellStyle name="Normal_T-CET2003 (Tablo-11)" xfId="2"/>
    <cellStyle name="Virgül [0]_190" xfId="3"/>
    <cellStyle name="Virgü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93"/>
  <sheetViews>
    <sheetView zoomScaleNormal="100" zoomScaleSheetLayoutView="130" workbookViewId="0">
      <selection activeCell="D6" sqref="D6:O6"/>
    </sheetView>
  </sheetViews>
  <sheetFormatPr defaultRowHeight="12.75"/>
  <cols>
    <col min="1" max="1" width="9.140625" style="1"/>
    <col min="2" max="2" width="7.140625" style="1" customWidth="1"/>
    <col min="3" max="3" width="36.28515625" style="1" bestFit="1" customWidth="1"/>
    <col min="4" max="7" width="12.140625" style="24" customWidth="1"/>
    <col min="8" max="9" width="9.140625" style="1"/>
    <col min="10" max="10" width="10.42578125" style="1" customWidth="1"/>
    <col min="11" max="12" width="10.7109375" style="1" customWidth="1"/>
    <col min="13" max="13" width="9.140625" style="1"/>
    <col min="14" max="15" width="9.85546875" style="1" customWidth="1"/>
    <col min="16" max="257" width="9.140625" style="1"/>
    <col min="258" max="258" width="7.140625" style="1" customWidth="1"/>
    <col min="259" max="259" width="36.28515625" style="1" bestFit="1" customWidth="1"/>
    <col min="260" max="263" width="12.140625" style="1" customWidth="1"/>
    <col min="264" max="513" width="9.140625" style="1"/>
    <col min="514" max="514" width="7.140625" style="1" customWidth="1"/>
    <col min="515" max="515" width="36.28515625" style="1" bestFit="1" customWidth="1"/>
    <col min="516" max="519" width="12.140625" style="1" customWidth="1"/>
    <col min="520" max="769" width="9.140625" style="1"/>
    <col min="770" max="770" width="7.140625" style="1" customWidth="1"/>
    <col min="771" max="771" width="36.28515625" style="1" bestFit="1" customWidth="1"/>
    <col min="772" max="775" width="12.140625" style="1" customWidth="1"/>
    <col min="776" max="1025" width="9.140625" style="1"/>
    <col min="1026" max="1026" width="7.140625" style="1" customWidth="1"/>
    <col min="1027" max="1027" width="36.28515625" style="1" bestFit="1" customWidth="1"/>
    <col min="1028" max="1031" width="12.140625" style="1" customWidth="1"/>
    <col min="1032" max="1281" width="9.140625" style="1"/>
    <col min="1282" max="1282" width="7.140625" style="1" customWidth="1"/>
    <col min="1283" max="1283" width="36.28515625" style="1" bestFit="1" customWidth="1"/>
    <col min="1284" max="1287" width="12.140625" style="1" customWidth="1"/>
    <col min="1288" max="1537" width="9.140625" style="1"/>
    <col min="1538" max="1538" width="7.140625" style="1" customWidth="1"/>
    <col min="1539" max="1539" width="36.28515625" style="1" bestFit="1" customWidth="1"/>
    <col min="1540" max="1543" width="12.140625" style="1" customWidth="1"/>
    <col min="1544" max="1793" width="9.140625" style="1"/>
    <col min="1794" max="1794" width="7.140625" style="1" customWidth="1"/>
    <col min="1795" max="1795" width="36.28515625" style="1" bestFit="1" customWidth="1"/>
    <col min="1796" max="1799" width="12.140625" style="1" customWidth="1"/>
    <col min="1800" max="2049" width="9.140625" style="1"/>
    <col min="2050" max="2050" width="7.140625" style="1" customWidth="1"/>
    <col min="2051" max="2051" width="36.28515625" style="1" bestFit="1" customWidth="1"/>
    <col min="2052" max="2055" width="12.140625" style="1" customWidth="1"/>
    <col min="2056" max="2305" width="9.140625" style="1"/>
    <col min="2306" max="2306" width="7.140625" style="1" customWidth="1"/>
    <col min="2307" max="2307" width="36.28515625" style="1" bestFit="1" customWidth="1"/>
    <col min="2308" max="2311" width="12.140625" style="1" customWidth="1"/>
    <col min="2312" max="2561" width="9.140625" style="1"/>
    <col min="2562" max="2562" width="7.140625" style="1" customWidth="1"/>
    <col min="2563" max="2563" width="36.28515625" style="1" bestFit="1" customWidth="1"/>
    <col min="2564" max="2567" width="12.140625" style="1" customWidth="1"/>
    <col min="2568" max="2817" width="9.140625" style="1"/>
    <col min="2818" max="2818" width="7.140625" style="1" customWidth="1"/>
    <col min="2819" max="2819" width="36.28515625" style="1" bestFit="1" customWidth="1"/>
    <col min="2820" max="2823" width="12.140625" style="1" customWidth="1"/>
    <col min="2824" max="3073" width="9.140625" style="1"/>
    <col min="3074" max="3074" width="7.140625" style="1" customWidth="1"/>
    <col min="3075" max="3075" width="36.28515625" style="1" bestFit="1" customWidth="1"/>
    <col min="3076" max="3079" width="12.140625" style="1" customWidth="1"/>
    <col min="3080" max="3329" width="9.140625" style="1"/>
    <col min="3330" max="3330" width="7.140625" style="1" customWidth="1"/>
    <col min="3331" max="3331" width="36.28515625" style="1" bestFit="1" customWidth="1"/>
    <col min="3332" max="3335" width="12.140625" style="1" customWidth="1"/>
    <col min="3336" max="3585" width="9.140625" style="1"/>
    <col min="3586" max="3586" width="7.140625" style="1" customWidth="1"/>
    <col min="3587" max="3587" width="36.28515625" style="1" bestFit="1" customWidth="1"/>
    <col min="3588" max="3591" width="12.140625" style="1" customWidth="1"/>
    <col min="3592" max="3841" width="9.140625" style="1"/>
    <col min="3842" max="3842" width="7.140625" style="1" customWidth="1"/>
    <col min="3843" max="3843" width="36.28515625" style="1" bestFit="1" customWidth="1"/>
    <col min="3844" max="3847" width="12.140625" style="1" customWidth="1"/>
    <col min="3848" max="4097" width="9.140625" style="1"/>
    <col min="4098" max="4098" width="7.140625" style="1" customWidth="1"/>
    <col min="4099" max="4099" width="36.28515625" style="1" bestFit="1" customWidth="1"/>
    <col min="4100" max="4103" width="12.140625" style="1" customWidth="1"/>
    <col min="4104" max="4353" width="9.140625" style="1"/>
    <col min="4354" max="4354" width="7.140625" style="1" customWidth="1"/>
    <col min="4355" max="4355" width="36.28515625" style="1" bestFit="1" customWidth="1"/>
    <col min="4356" max="4359" width="12.140625" style="1" customWidth="1"/>
    <col min="4360" max="4609" width="9.140625" style="1"/>
    <col min="4610" max="4610" width="7.140625" style="1" customWidth="1"/>
    <col min="4611" max="4611" width="36.28515625" style="1" bestFit="1" customWidth="1"/>
    <col min="4612" max="4615" width="12.140625" style="1" customWidth="1"/>
    <col min="4616" max="4865" width="9.140625" style="1"/>
    <col min="4866" max="4866" width="7.140625" style="1" customWidth="1"/>
    <col min="4867" max="4867" width="36.28515625" style="1" bestFit="1" customWidth="1"/>
    <col min="4868" max="4871" width="12.140625" style="1" customWidth="1"/>
    <col min="4872" max="5121" width="9.140625" style="1"/>
    <col min="5122" max="5122" width="7.140625" style="1" customWidth="1"/>
    <col min="5123" max="5123" width="36.28515625" style="1" bestFit="1" customWidth="1"/>
    <col min="5124" max="5127" width="12.140625" style="1" customWidth="1"/>
    <col min="5128" max="5377" width="9.140625" style="1"/>
    <col min="5378" max="5378" width="7.140625" style="1" customWidth="1"/>
    <col min="5379" max="5379" width="36.28515625" style="1" bestFit="1" customWidth="1"/>
    <col min="5380" max="5383" width="12.140625" style="1" customWidth="1"/>
    <col min="5384" max="5633" width="9.140625" style="1"/>
    <col min="5634" max="5634" width="7.140625" style="1" customWidth="1"/>
    <col min="5635" max="5635" width="36.28515625" style="1" bestFit="1" customWidth="1"/>
    <col min="5636" max="5639" width="12.140625" style="1" customWidth="1"/>
    <col min="5640" max="5889" width="9.140625" style="1"/>
    <col min="5890" max="5890" width="7.140625" style="1" customWidth="1"/>
    <col min="5891" max="5891" width="36.28515625" style="1" bestFit="1" customWidth="1"/>
    <col min="5892" max="5895" width="12.140625" style="1" customWidth="1"/>
    <col min="5896" max="6145" width="9.140625" style="1"/>
    <col min="6146" max="6146" width="7.140625" style="1" customWidth="1"/>
    <col min="6147" max="6147" width="36.28515625" style="1" bestFit="1" customWidth="1"/>
    <col min="6148" max="6151" width="12.140625" style="1" customWidth="1"/>
    <col min="6152" max="6401" width="9.140625" style="1"/>
    <col min="6402" max="6402" width="7.140625" style="1" customWidth="1"/>
    <col min="6403" max="6403" width="36.28515625" style="1" bestFit="1" customWidth="1"/>
    <col min="6404" max="6407" width="12.140625" style="1" customWidth="1"/>
    <col min="6408" max="6657" width="9.140625" style="1"/>
    <col min="6658" max="6658" width="7.140625" style="1" customWidth="1"/>
    <col min="6659" max="6659" width="36.28515625" style="1" bestFit="1" customWidth="1"/>
    <col min="6660" max="6663" width="12.140625" style="1" customWidth="1"/>
    <col min="6664" max="6913" width="9.140625" style="1"/>
    <col min="6914" max="6914" width="7.140625" style="1" customWidth="1"/>
    <col min="6915" max="6915" width="36.28515625" style="1" bestFit="1" customWidth="1"/>
    <col min="6916" max="6919" width="12.140625" style="1" customWidth="1"/>
    <col min="6920" max="7169" width="9.140625" style="1"/>
    <col min="7170" max="7170" width="7.140625" style="1" customWidth="1"/>
    <col min="7171" max="7171" width="36.28515625" style="1" bestFit="1" customWidth="1"/>
    <col min="7172" max="7175" width="12.140625" style="1" customWidth="1"/>
    <col min="7176" max="7425" width="9.140625" style="1"/>
    <col min="7426" max="7426" width="7.140625" style="1" customWidth="1"/>
    <col min="7427" max="7427" width="36.28515625" style="1" bestFit="1" customWidth="1"/>
    <col min="7428" max="7431" width="12.140625" style="1" customWidth="1"/>
    <col min="7432" max="7681" width="9.140625" style="1"/>
    <col min="7682" max="7682" width="7.140625" style="1" customWidth="1"/>
    <col min="7683" max="7683" width="36.28515625" style="1" bestFit="1" customWidth="1"/>
    <col min="7684" max="7687" width="12.140625" style="1" customWidth="1"/>
    <col min="7688" max="7937" width="9.140625" style="1"/>
    <col min="7938" max="7938" width="7.140625" style="1" customWidth="1"/>
    <col min="7939" max="7939" width="36.28515625" style="1" bestFit="1" customWidth="1"/>
    <col min="7940" max="7943" width="12.140625" style="1" customWidth="1"/>
    <col min="7944" max="8193" width="9.140625" style="1"/>
    <col min="8194" max="8194" width="7.140625" style="1" customWidth="1"/>
    <col min="8195" max="8195" width="36.28515625" style="1" bestFit="1" customWidth="1"/>
    <col min="8196" max="8199" width="12.140625" style="1" customWidth="1"/>
    <col min="8200" max="8449" width="9.140625" style="1"/>
    <col min="8450" max="8450" width="7.140625" style="1" customWidth="1"/>
    <col min="8451" max="8451" width="36.28515625" style="1" bestFit="1" customWidth="1"/>
    <col min="8452" max="8455" width="12.140625" style="1" customWidth="1"/>
    <col min="8456" max="8705" width="9.140625" style="1"/>
    <col min="8706" max="8706" width="7.140625" style="1" customWidth="1"/>
    <col min="8707" max="8707" width="36.28515625" style="1" bestFit="1" customWidth="1"/>
    <col min="8708" max="8711" width="12.140625" style="1" customWidth="1"/>
    <col min="8712" max="8961" width="9.140625" style="1"/>
    <col min="8962" max="8962" width="7.140625" style="1" customWidth="1"/>
    <col min="8963" max="8963" width="36.28515625" style="1" bestFit="1" customWidth="1"/>
    <col min="8964" max="8967" width="12.140625" style="1" customWidth="1"/>
    <col min="8968" max="9217" width="9.140625" style="1"/>
    <col min="9218" max="9218" width="7.140625" style="1" customWidth="1"/>
    <col min="9219" max="9219" width="36.28515625" style="1" bestFit="1" customWidth="1"/>
    <col min="9220" max="9223" width="12.140625" style="1" customWidth="1"/>
    <col min="9224" max="9473" width="9.140625" style="1"/>
    <col min="9474" max="9474" width="7.140625" style="1" customWidth="1"/>
    <col min="9475" max="9475" width="36.28515625" style="1" bestFit="1" customWidth="1"/>
    <col min="9476" max="9479" width="12.140625" style="1" customWidth="1"/>
    <col min="9480" max="9729" width="9.140625" style="1"/>
    <col min="9730" max="9730" width="7.140625" style="1" customWidth="1"/>
    <col min="9731" max="9731" width="36.28515625" style="1" bestFit="1" customWidth="1"/>
    <col min="9732" max="9735" width="12.140625" style="1" customWidth="1"/>
    <col min="9736" max="9985" width="9.140625" style="1"/>
    <col min="9986" max="9986" width="7.140625" style="1" customWidth="1"/>
    <col min="9987" max="9987" width="36.28515625" style="1" bestFit="1" customWidth="1"/>
    <col min="9988" max="9991" width="12.140625" style="1" customWidth="1"/>
    <col min="9992" max="10241" width="9.140625" style="1"/>
    <col min="10242" max="10242" width="7.140625" style="1" customWidth="1"/>
    <col min="10243" max="10243" width="36.28515625" style="1" bestFit="1" customWidth="1"/>
    <col min="10244" max="10247" width="12.140625" style="1" customWidth="1"/>
    <col min="10248" max="10497" width="9.140625" style="1"/>
    <col min="10498" max="10498" width="7.140625" style="1" customWidth="1"/>
    <col min="10499" max="10499" width="36.28515625" style="1" bestFit="1" customWidth="1"/>
    <col min="10500" max="10503" width="12.140625" style="1" customWidth="1"/>
    <col min="10504" max="10753" width="9.140625" style="1"/>
    <col min="10754" max="10754" width="7.140625" style="1" customWidth="1"/>
    <col min="10755" max="10755" width="36.28515625" style="1" bestFit="1" customWidth="1"/>
    <col min="10756" max="10759" width="12.140625" style="1" customWidth="1"/>
    <col min="10760" max="11009" width="9.140625" style="1"/>
    <col min="11010" max="11010" width="7.140625" style="1" customWidth="1"/>
    <col min="11011" max="11011" width="36.28515625" style="1" bestFit="1" customWidth="1"/>
    <col min="11012" max="11015" width="12.140625" style="1" customWidth="1"/>
    <col min="11016" max="11265" width="9.140625" style="1"/>
    <col min="11266" max="11266" width="7.140625" style="1" customWidth="1"/>
    <col min="11267" max="11267" width="36.28515625" style="1" bestFit="1" customWidth="1"/>
    <col min="11268" max="11271" width="12.140625" style="1" customWidth="1"/>
    <col min="11272" max="11521" width="9.140625" style="1"/>
    <col min="11522" max="11522" width="7.140625" style="1" customWidth="1"/>
    <col min="11523" max="11523" width="36.28515625" style="1" bestFit="1" customWidth="1"/>
    <col min="11524" max="11527" width="12.140625" style="1" customWidth="1"/>
    <col min="11528" max="11777" width="9.140625" style="1"/>
    <col min="11778" max="11778" width="7.140625" style="1" customWidth="1"/>
    <col min="11779" max="11779" width="36.28515625" style="1" bestFit="1" customWidth="1"/>
    <col min="11780" max="11783" width="12.140625" style="1" customWidth="1"/>
    <col min="11784" max="12033" width="9.140625" style="1"/>
    <col min="12034" max="12034" width="7.140625" style="1" customWidth="1"/>
    <col min="12035" max="12035" width="36.28515625" style="1" bestFit="1" customWidth="1"/>
    <col min="12036" max="12039" width="12.140625" style="1" customWidth="1"/>
    <col min="12040" max="12289" width="9.140625" style="1"/>
    <col min="12290" max="12290" width="7.140625" style="1" customWidth="1"/>
    <col min="12291" max="12291" width="36.28515625" style="1" bestFit="1" customWidth="1"/>
    <col min="12292" max="12295" width="12.140625" style="1" customWidth="1"/>
    <col min="12296" max="12545" width="9.140625" style="1"/>
    <col min="12546" max="12546" width="7.140625" style="1" customWidth="1"/>
    <col min="12547" max="12547" width="36.28515625" style="1" bestFit="1" customWidth="1"/>
    <col min="12548" max="12551" width="12.140625" style="1" customWidth="1"/>
    <col min="12552" max="12801" width="9.140625" style="1"/>
    <col min="12802" max="12802" width="7.140625" style="1" customWidth="1"/>
    <col min="12803" max="12803" width="36.28515625" style="1" bestFit="1" customWidth="1"/>
    <col min="12804" max="12807" width="12.140625" style="1" customWidth="1"/>
    <col min="12808" max="13057" width="9.140625" style="1"/>
    <col min="13058" max="13058" width="7.140625" style="1" customWidth="1"/>
    <col min="13059" max="13059" width="36.28515625" style="1" bestFit="1" customWidth="1"/>
    <col min="13060" max="13063" width="12.140625" style="1" customWidth="1"/>
    <col min="13064" max="13313" width="9.140625" style="1"/>
    <col min="13314" max="13314" width="7.140625" style="1" customWidth="1"/>
    <col min="13315" max="13315" width="36.28515625" style="1" bestFit="1" customWidth="1"/>
    <col min="13316" max="13319" width="12.140625" style="1" customWidth="1"/>
    <col min="13320" max="13569" width="9.140625" style="1"/>
    <col min="13570" max="13570" width="7.140625" style="1" customWidth="1"/>
    <col min="13571" max="13571" width="36.28515625" style="1" bestFit="1" customWidth="1"/>
    <col min="13572" max="13575" width="12.140625" style="1" customWidth="1"/>
    <col min="13576" max="13825" width="9.140625" style="1"/>
    <col min="13826" max="13826" width="7.140625" style="1" customWidth="1"/>
    <col min="13827" max="13827" width="36.28515625" style="1" bestFit="1" customWidth="1"/>
    <col min="13828" max="13831" width="12.140625" style="1" customWidth="1"/>
    <col min="13832" max="14081" width="9.140625" style="1"/>
    <col min="14082" max="14082" width="7.140625" style="1" customWidth="1"/>
    <col min="14083" max="14083" width="36.28515625" style="1" bestFit="1" customWidth="1"/>
    <col min="14084" max="14087" width="12.140625" style="1" customWidth="1"/>
    <col min="14088" max="14337" width="9.140625" style="1"/>
    <col min="14338" max="14338" width="7.140625" style="1" customWidth="1"/>
    <col min="14339" max="14339" width="36.28515625" style="1" bestFit="1" customWidth="1"/>
    <col min="14340" max="14343" width="12.140625" style="1" customWidth="1"/>
    <col min="14344" max="14593" width="9.140625" style="1"/>
    <col min="14594" max="14594" width="7.140625" style="1" customWidth="1"/>
    <col min="14595" max="14595" width="36.28515625" style="1" bestFit="1" customWidth="1"/>
    <col min="14596" max="14599" width="12.140625" style="1" customWidth="1"/>
    <col min="14600" max="14849" width="9.140625" style="1"/>
    <col min="14850" max="14850" width="7.140625" style="1" customWidth="1"/>
    <col min="14851" max="14851" width="36.28515625" style="1" bestFit="1" customWidth="1"/>
    <col min="14852" max="14855" width="12.140625" style="1" customWidth="1"/>
    <col min="14856" max="15105" width="9.140625" style="1"/>
    <col min="15106" max="15106" width="7.140625" style="1" customWidth="1"/>
    <col min="15107" max="15107" width="36.28515625" style="1" bestFit="1" customWidth="1"/>
    <col min="15108" max="15111" width="12.140625" style="1" customWidth="1"/>
    <col min="15112" max="15361" width="9.140625" style="1"/>
    <col min="15362" max="15362" width="7.140625" style="1" customWidth="1"/>
    <col min="15363" max="15363" width="36.28515625" style="1" bestFit="1" customWidth="1"/>
    <col min="15364" max="15367" width="12.140625" style="1" customWidth="1"/>
    <col min="15368" max="15617" width="9.140625" style="1"/>
    <col min="15618" max="15618" width="7.140625" style="1" customWidth="1"/>
    <col min="15619" max="15619" width="36.28515625" style="1" bestFit="1" customWidth="1"/>
    <col min="15620" max="15623" width="12.140625" style="1" customWidth="1"/>
    <col min="15624" max="15873" width="9.140625" style="1"/>
    <col min="15874" max="15874" width="7.140625" style="1" customWidth="1"/>
    <col min="15875" max="15875" width="36.28515625" style="1" bestFit="1" customWidth="1"/>
    <col min="15876" max="15879" width="12.140625" style="1" customWidth="1"/>
    <col min="15880" max="16129" width="9.140625" style="1"/>
    <col min="16130" max="16130" width="7.140625" style="1" customWidth="1"/>
    <col min="16131" max="16131" width="36.28515625" style="1" bestFit="1" customWidth="1"/>
    <col min="16132" max="16135" width="12.140625" style="1" customWidth="1"/>
    <col min="16136" max="16384" width="9.140625" style="1"/>
  </cols>
  <sheetData>
    <row r="2" spans="2:15" ht="18.75">
      <c r="B2" s="23"/>
      <c r="C2" s="23"/>
    </row>
    <row r="3" spans="2:15" ht="18.75">
      <c r="B3" s="23"/>
      <c r="C3" s="23"/>
      <c r="D3" s="25"/>
      <c r="E3" s="25"/>
      <c r="F3" s="25"/>
      <c r="G3" s="25"/>
    </row>
    <row r="4" spans="2:15" ht="18.75">
      <c r="B4" s="23"/>
      <c r="C4" s="23"/>
      <c r="D4" s="23"/>
      <c r="E4" s="23"/>
      <c r="F4" s="23"/>
      <c r="G4" s="23"/>
    </row>
    <row r="5" spans="2:15" ht="17.25" customHeight="1">
      <c r="B5" s="215" t="s">
        <v>297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7"/>
    </row>
    <row r="6" spans="2:15" ht="41.25" customHeight="1">
      <c r="B6" s="221" t="s">
        <v>91</v>
      </c>
      <c r="C6" s="221" t="s">
        <v>92</v>
      </c>
      <c r="D6" s="214" t="s">
        <v>491</v>
      </c>
      <c r="E6" s="214"/>
      <c r="F6" s="214"/>
      <c r="G6" s="214"/>
      <c r="H6" s="214" t="s">
        <v>489</v>
      </c>
      <c r="I6" s="214"/>
      <c r="J6" s="214"/>
      <c r="K6" s="214"/>
      <c r="L6" s="214" t="s">
        <v>490</v>
      </c>
      <c r="M6" s="214"/>
      <c r="N6" s="214"/>
      <c r="O6" s="214"/>
    </row>
    <row r="7" spans="2:15" ht="45" customHeight="1">
      <c r="B7" s="222"/>
      <c r="C7" s="222"/>
      <c r="D7" s="26" t="s">
        <v>93</v>
      </c>
      <c r="E7" s="12" t="s">
        <v>94</v>
      </c>
      <c r="F7" s="12" t="s">
        <v>66</v>
      </c>
      <c r="G7" s="12" t="s">
        <v>67</v>
      </c>
      <c r="H7" s="103" t="s">
        <v>93</v>
      </c>
      <c r="I7" s="12" t="s">
        <v>94</v>
      </c>
      <c r="J7" s="12" t="s">
        <v>66</v>
      </c>
      <c r="K7" s="12" t="s">
        <v>67</v>
      </c>
      <c r="L7" s="103" t="s">
        <v>93</v>
      </c>
      <c r="M7" s="12" t="s">
        <v>94</v>
      </c>
      <c r="N7" s="12" t="s">
        <v>66</v>
      </c>
      <c r="O7" s="12" t="s">
        <v>67</v>
      </c>
    </row>
    <row r="8" spans="2:15" ht="18" customHeight="1">
      <c r="B8" s="27" t="s">
        <v>0</v>
      </c>
      <c r="C8" s="28" t="s">
        <v>95</v>
      </c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</row>
    <row r="9" spans="2:15">
      <c r="B9" s="218" t="s">
        <v>1</v>
      </c>
      <c r="C9" s="28" t="s">
        <v>96</v>
      </c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</row>
    <row r="10" spans="2:15">
      <c r="B10" s="220"/>
      <c r="C10" s="28" t="s">
        <v>97</v>
      </c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2:15" ht="18" customHeight="1">
      <c r="B11" s="100" t="s">
        <v>2</v>
      </c>
      <c r="C11" s="28" t="s">
        <v>98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2:15">
      <c r="B12" s="218" t="s">
        <v>3</v>
      </c>
      <c r="C12" s="28" t="s">
        <v>99</v>
      </c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2:15">
      <c r="B13" s="220"/>
      <c r="C13" s="28" t="s">
        <v>100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2:15" ht="18" customHeight="1">
      <c r="B14" s="100" t="s">
        <v>101</v>
      </c>
      <c r="C14" s="28" t="s">
        <v>102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2:15" ht="18" customHeight="1">
      <c r="B15" s="99" t="s">
        <v>103</v>
      </c>
      <c r="C15" s="28" t="s">
        <v>104</v>
      </c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2:15">
      <c r="B16" s="218" t="s">
        <v>105</v>
      </c>
      <c r="C16" s="28" t="s">
        <v>300</v>
      </c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2:15">
      <c r="B17" s="219"/>
      <c r="C17" s="28" t="s">
        <v>301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2:15">
      <c r="B18" s="219"/>
      <c r="C18" s="28" t="s">
        <v>302</v>
      </c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2:15">
      <c r="B19" s="219"/>
      <c r="C19" s="28" t="s">
        <v>303</v>
      </c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2:15">
      <c r="B20" s="219"/>
      <c r="C20" s="28" t="s">
        <v>114</v>
      </c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2:15">
      <c r="B21" s="219"/>
      <c r="C21" s="28" t="s">
        <v>304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</row>
    <row r="22" spans="2:15">
      <c r="B22" s="219"/>
      <c r="C22" s="28" t="s">
        <v>111</v>
      </c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spans="2:15">
      <c r="B23" s="219"/>
      <c r="C23" s="28" t="s">
        <v>115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2:15">
      <c r="B24" s="219"/>
      <c r="C24" s="28" t="s">
        <v>113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2:15">
      <c r="B25" s="219"/>
      <c r="C25" s="28" t="s">
        <v>112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2:15">
      <c r="B26" s="219"/>
      <c r="C26" s="28" t="s">
        <v>106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2:15">
      <c r="B27" s="219"/>
      <c r="C27" s="28" t="s">
        <v>108</v>
      </c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</row>
    <row r="28" spans="2:15">
      <c r="B28" s="219"/>
      <c r="C28" s="28" t="s">
        <v>109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2:15">
      <c r="B29" s="219"/>
      <c r="C29" s="28" t="s">
        <v>118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2:15">
      <c r="B30" s="219"/>
      <c r="C30" s="28" t="s">
        <v>107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2:15">
      <c r="B31" s="219"/>
      <c r="C31" s="28" t="s">
        <v>110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2:15">
      <c r="B32" s="219"/>
      <c r="C32" s="28" t="s">
        <v>121</v>
      </c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2:15">
      <c r="B33" s="219"/>
      <c r="C33" s="28" t="s">
        <v>305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2:15">
      <c r="B34" s="219"/>
      <c r="C34" s="28" t="s">
        <v>306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2:15">
      <c r="B35" s="219"/>
      <c r="C35" s="28" t="s">
        <v>307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2:15">
      <c r="B36" s="219"/>
      <c r="C36" s="28" t="s">
        <v>120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2:15">
      <c r="B37" s="219"/>
      <c r="C37" s="28" t="s">
        <v>116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2:15">
      <c r="B38" s="219"/>
      <c r="C38" s="28" t="s">
        <v>308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2:15">
      <c r="B39" s="219"/>
      <c r="C39" s="28" t="s">
        <v>119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2:15">
      <c r="B40" s="219"/>
      <c r="C40" s="28" t="s">
        <v>117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  <row r="41" spans="2:15">
      <c r="B41" s="220"/>
      <c r="C41" s="28" t="s">
        <v>309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</row>
    <row r="42" spans="2:15">
      <c r="B42" s="218" t="s">
        <v>122</v>
      </c>
      <c r="C42" s="28" t="s">
        <v>310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spans="2:15">
      <c r="B43" s="219"/>
      <c r="C43" s="28" t="s">
        <v>124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</row>
    <row r="44" spans="2:15">
      <c r="B44" s="219"/>
      <c r="C44" s="28" t="s">
        <v>126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</row>
    <row r="45" spans="2:15">
      <c r="B45" s="219"/>
      <c r="C45" s="28" t="s">
        <v>123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</row>
    <row r="46" spans="2:15">
      <c r="B46" s="219"/>
      <c r="C46" s="28" t="s">
        <v>129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</row>
    <row r="47" spans="2:15">
      <c r="B47" s="219"/>
      <c r="C47" s="28" t="s">
        <v>131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</row>
    <row r="48" spans="2:15" ht="15" customHeight="1">
      <c r="B48" s="219"/>
      <c r="C48" s="105" t="s">
        <v>130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</row>
    <row r="49" spans="2:15" ht="15" customHeight="1">
      <c r="B49" s="219"/>
      <c r="C49" s="105" t="s">
        <v>311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</row>
    <row r="50" spans="2:15" ht="15" customHeight="1">
      <c r="B50" s="219"/>
      <c r="C50" s="105" t="s">
        <v>312</v>
      </c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</row>
    <row r="51" spans="2:15" ht="15" customHeight="1">
      <c r="B51" s="219"/>
      <c r="C51" s="105" t="s">
        <v>128</v>
      </c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</row>
    <row r="52" spans="2:15" ht="15" customHeight="1">
      <c r="B52" s="219"/>
      <c r="C52" s="105" t="s">
        <v>125</v>
      </c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</row>
    <row r="53" spans="2:15">
      <c r="B53" s="220"/>
      <c r="C53" s="28" t="s">
        <v>127</v>
      </c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</row>
    <row r="54" spans="2:15">
      <c r="B54" s="218" t="s">
        <v>132</v>
      </c>
      <c r="C54" s="28" t="s">
        <v>133</v>
      </c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</row>
    <row r="55" spans="2:15">
      <c r="B55" s="219"/>
      <c r="C55" s="28" t="s">
        <v>134</v>
      </c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</row>
    <row r="56" spans="2:15">
      <c r="B56" s="220"/>
      <c r="C56" s="28" t="s">
        <v>135</v>
      </c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</row>
    <row r="57" spans="2:15">
      <c r="B57" s="218" t="s">
        <v>136</v>
      </c>
      <c r="C57" s="28" t="s">
        <v>137</v>
      </c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06"/>
      <c r="O57" s="106"/>
    </row>
    <row r="58" spans="2:15">
      <c r="B58" s="219"/>
      <c r="C58" s="28" t="s">
        <v>138</v>
      </c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</row>
    <row r="59" spans="2:15">
      <c r="B59" s="219"/>
      <c r="C59" s="28" t="s">
        <v>139</v>
      </c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</row>
    <row r="60" spans="2:15">
      <c r="B60" s="219"/>
      <c r="C60" s="28" t="s">
        <v>140</v>
      </c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</row>
    <row r="61" spans="2:15">
      <c r="B61" s="219"/>
      <c r="C61" s="28" t="s">
        <v>141</v>
      </c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</row>
    <row r="62" spans="2:15">
      <c r="B62" s="220"/>
      <c r="C62" s="28" t="s">
        <v>313</v>
      </c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</row>
    <row r="63" spans="2:15">
      <c r="B63" s="218" t="s">
        <v>142</v>
      </c>
      <c r="C63" s="28" t="s">
        <v>143</v>
      </c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</row>
    <row r="64" spans="2:15">
      <c r="B64" s="219"/>
      <c r="C64" s="28" t="s">
        <v>144</v>
      </c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106"/>
    </row>
    <row r="65" spans="2:15">
      <c r="B65" s="219"/>
      <c r="C65" s="28" t="s">
        <v>314</v>
      </c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</row>
    <row r="66" spans="2:15">
      <c r="B66" s="219"/>
      <c r="C66" s="28" t="s">
        <v>145</v>
      </c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06"/>
      <c r="O66" s="106"/>
    </row>
    <row r="67" spans="2:15">
      <c r="B67" s="219"/>
      <c r="C67" s="28" t="s">
        <v>315</v>
      </c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</row>
    <row r="68" spans="2:15">
      <c r="B68" s="219"/>
      <c r="C68" s="28" t="s">
        <v>146</v>
      </c>
      <c r="D68" s="106"/>
      <c r="E68" s="106"/>
      <c r="F68" s="106"/>
      <c r="G68" s="106"/>
      <c r="H68" s="106"/>
      <c r="I68" s="106"/>
      <c r="J68" s="106"/>
      <c r="K68" s="106"/>
      <c r="L68" s="106"/>
      <c r="M68" s="106"/>
      <c r="N68" s="106"/>
      <c r="O68" s="106"/>
    </row>
    <row r="69" spans="2:15">
      <c r="B69" s="219"/>
      <c r="C69" s="28" t="s">
        <v>147</v>
      </c>
      <c r="D69" s="106"/>
      <c r="E69" s="106"/>
      <c r="F69" s="106"/>
      <c r="G69" s="106"/>
      <c r="H69" s="106"/>
      <c r="I69" s="106"/>
      <c r="J69" s="106"/>
      <c r="K69" s="106"/>
      <c r="L69" s="106"/>
      <c r="M69" s="106"/>
      <c r="N69" s="106"/>
      <c r="O69" s="106"/>
    </row>
    <row r="70" spans="2:15">
      <c r="B70" s="219"/>
      <c r="C70" s="28" t="s">
        <v>148</v>
      </c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06"/>
      <c r="O70" s="106"/>
    </row>
    <row r="71" spans="2:15">
      <c r="B71" s="219"/>
      <c r="C71" s="28" t="s">
        <v>149</v>
      </c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06"/>
      <c r="O71" s="106"/>
    </row>
    <row r="72" spans="2:15">
      <c r="B72" s="219"/>
      <c r="C72" s="28" t="s">
        <v>316</v>
      </c>
      <c r="D72" s="106"/>
      <c r="E72" s="106"/>
      <c r="F72" s="106"/>
      <c r="G72" s="106"/>
      <c r="H72" s="106"/>
      <c r="I72" s="106"/>
      <c r="J72" s="106"/>
      <c r="K72" s="106"/>
      <c r="L72" s="106"/>
      <c r="M72" s="106"/>
      <c r="N72" s="106"/>
      <c r="O72" s="106"/>
    </row>
    <row r="73" spans="2:15">
      <c r="B73" s="219"/>
      <c r="C73" s="28" t="s">
        <v>150</v>
      </c>
      <c r="D73" s="106"/>
      <c r="E73" s="106"/>
      <c r="F73" s="106"/>
      <c r="G73" s="106"/>
      <c r="H73" s="106"/>
      <c r="I73" s="106"/>
      <c r="J73" s="106"/>
      <c r="K73" s="106"/>
      <c r="L73" s="106"/>
      <c r="M73" s="106"/>
      <c r="N73" s="106"/>
      <c r="O73" s="106"/>
    </row>
    <row r="74" spans="2:15">
      <c r="B74" s="219"/>
      <c r="C74" s="28" t="s">
        <v>317</v>
      </c>
      <c r="D74" s="106"/>
      <c r="E74" s="106"/>
      <c r="F74" s="106"/>
      <c r="G74" s="106"/>
      <c r="H74" s="106"/>
      <c r="I74" s="106"/>
      <c r="J74" s="106"/>
      <c r="K74" s="106"/>
      <c r="L74" s="106"/>
      <c r="M74" s="106"/>
      <c r="N74" s="106"/>
      <c r="O74" s="106"/>
    </row>
    <row r="75" spans="2:15">
      <c r="B75" s="219"/>
      <c r="C75" s="28" t="s">
        <v>151</v>
      </c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106"/>
    </row>
    <row r="76" spans="2:15">
      <c r="B76" s="219"/>
      <c r="C76" s="28" t="s">
        <v>318</v>
      </c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</row>
    <row r="77" spans="2:15">
      <c r="B77" s="219"/>
      <c r="C77" s="28" t="s">
        <v>152</v>
      </c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</row>
    <row r="78" spans="2:15">
      <c r="B78" s="219"/>
      <c r="C78" s="28" t="s">
        <v>153</v>
      </c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</row>
    <row r="79" spans="2:15">
      <c r="B79" s="219"/>
      <c r="C79" s="28" t="s">
        <v>319</v>
      </c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</row>
    <row r="80" spans="2:15">
      <c r="B80" s="219"/>
      <c r="C80" s="28" t="s">
        <v>154</v>
      </c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</row>
    <row r="81" spans="2:15">
      <c r="B81" s="219"/>
      <c r="C81" s="28" t="s">
        <v>320</v>
      </c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</row>
    <row r="82" spans="2:15">
      <c r="B82" s="219"/>
      <c r="C82" s="28" t="s">
        <v>321</v>
      </c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</row>
    <row r="83" spans="2:15">
      <c r="B83" s="219"/>
      <c r="C83" s="28" t="s">
        <v>155</v>
      </c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</row>
    <row r="84" spans="2:15">
      <c r="B84" s="219"/>
      <c r="C84" s="28" t="s">
        <v>156</v>
      </c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</row>
    <row r="85" spans="2:15">
      <c r="B85" s="220"/>
      <c r="C85" s="28" t="s">
        <v>322</v>
      </c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</row>
    <row r="86" spans="2:15">
      <c r="B86" s="218" t="s">
        <v>157</v>
      </c>
      <c r="C86" s="28" t="s">
        <v>134</v>
      </c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</row>
    <row r="87" spans="2:15">
      <c r="B87" s="219"/>
      <c r="C87" s="28" t="s">
        <v>158</v>
      </c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</row>
    <row r="88" spans="2:15">
      <c r="B88" s="219"/>
      <c r="C88" s="28" t="s">
        <v>159</v>
      </c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</row>
    <row r="89" spans="2:15">
      <c r="B89" s="220"/>
      <c r="C89" s="28" t="s">
        <v>160</v>
      </c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</row>
    <row r="90" spans="2:15" ht="18" customHeight="1">
      <c r="B90" s="98" t="s">
        <v>161</v>
      </c>
      <c r="C90" s="28" t="s">
        <v>162</v>
      </c>
      <c r="D90" s="106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</row>
    <row r="91" spans="2:15" ht="12.75" customHeight="1">
      <c r="B91" s="218" t="s">
        <v>163</v>
      </c>
      <c r="C91" s="28" t="s">
        <v>164</v>
      </c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</row>
    <row r="92" spans="2:15">
      <c r="B92" s="219"/>
      <c r="C92" s="28" t="s">
        <v>165</v>
      </c>
      <c r="D92" s="106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</row>
    <row r="93" spans="2:15">
      <c r="B93" s="220"/>
      <c r="C93" s="28" t="s">
        <v>166</v>
      </c>
      <c r="D93" s="106"/>
      <c r="E93" s="106"/>
      <c r="F93" s="106"/>
      <c r="G93" s="106"/>
      <c r="H93" s="106"/>
      <c r="I93" s="106"/>
      <c r="J93" s="106"/>
      <c r="K93" s="106"/>
      <c r="L93" s="106"/>
      <c r="M93" s="106"/>
      <c r="N93" s="106"/>
      <c r="O93" s="106"/>
    </row>
  </sheetData>
  <mergeCells count="15">
    <mergeCell ref="H6:K6"/>
    <mergeCell ref="L6:O6"/>
    <mergeCell ref="B5:O5"/>
    <mergeCell ref="B91:B93"/>
    <mergeCell ref="B6:B7"/>
    <mergeCell ref="C6:C7"/>
    <mergeCell ref="D6:G6"/>
    <mergeCell ref="B9:B10"/>
    <mergeCell ref="B12:B13"/>
    <mergeCell ref="B16:B41"/>
    <mergeCell ref="B42:B53"/>
    <mergeCell ref="B54:B56"/>
    <mergeCell ref="B57:B62"/>
    <mergeCell ref="B63:B85"/>
    <mergeCell ref="B86:B8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7"/>
  <sheetViews>
    <sheetView topLeftCell="A10" zoomScaleNormal="100" zoomScaleSheetLayoutView="80" workbookViewId="0">
      <selection activeCell="B18" sqref="B18"/>
    </sheetView>
  </sheetViews>
  <sheetFormatPr defaultRowHeight="15"/>
  <cols>
    <col min="1" max="1" width="9.140625" style="44"/>
    <col min="2" max="2" width="42.28515625" style="44" customWidth="1"/>
    <col min="3" max="5" width="14.7109375" style="44" customWidth="1"/>
    <col min="6" max="16384" width="9.140625" style="44"/>
  </cols>
  <sheetData>
    <row r="4" spans="2:5" ht="31.5" customHeight="1">
      <c r="B4" s="292" t="s">
        <v>276</v>
      </c>
      <c r="C4" s="313"/>
      <c r="D4" s="313"/>
      <c r="E4" s="293"/>
    </row>
    <row r="5" spans="2:5" ht="25.5" customHeight="1">
      <c r="B5" s="78"/>
      <c r="C5" s="197">
        <v>2017</v>
      </c>
      <c r="D5" s="197">
        <v>2018</v>
      </c>
      <c r="E5" s="102">
        <v>2019</v>
      </c>
    </row>
    <row r="6" spans="2:5" ht="34.5" customHeight="1">
      <c r="B6" s="79" t="s">
        <v>226</v>
      </c>
      <c r="C6" s="80"/>
      <c r="D6" s="46"/>
      <c r="E6" s="46"/>
    </row>
    <row r="7" spans="2:5" ht="34.5" customHeight="1">
      <c r="B7" s="81" t="s">
        <v>283</v>
      </c>
      <c r="C7" s="82"/>
      <c r="D7" s="47"/>
      <c r="E7" s="47"/>
    </row>
    <row r="8" spans="2:5" ht="34.5" customHeight="1">
      <c r="B8" s="81" t="s">
        <v>277</v>
      </c>
      <c r="C8" s="82"/>
      <c r="D8" s="47"/>
      <c r="E8" s="47"/>
    </row>
    <row r="9" spans="2:5" ht="34.5" customHeight="1">
      <c r="B9" s="83" t="s">
        <v>278</v>
      </c>
      <c r="C9" s="82"/>
      <c r="D9" s="47"/>
      <c r="E9" s="47"/>
    </row>
    <row r="10" spans="2:5" ht="34.5" customHeight="1">
      <c r="B10" s="83" t="s">
        <v>279</v>
      </c>
      <c r="C10" s="82"/>
      <c r="D10" s="47"/>
      <c r="E10" s="47"/>
    </row>
    <row r="11" spans="2:5" ht="34.5" customHeight="1">
      <c r="B11" s="81" t="s">
        <v>280</v>
      </c>
      <c r="C11" s="82"/>
      <c r="D11" s="47"/>
      <c r="E11" s="47"/>
    </row>
    <row r="12" spans="2:5" ht="34.5" customHeight="1">
      <c r="B12" s="81" t="s">
        <v>282</v>
      </c>
      <c r="C12" s="82"/>
      <c r="D12" s="47"/>
      <c r="E12" s="47"/>
    </row>
    <row r="13" spans="2:5" ht="34.5" customHeight="1">
      <c r="B13" s="68" t="s">
        <v>63</v>
      </c>
      <c r="C13" s="82"/>
      <c r="D13" s="47"/>
      <c r="E13" s="47"/>
    </row>
    <row r="14" spans="2:5" ht="34.5" customHeight="1">
      <c r="B14" s="69" t="s">
        <v>392</v>
      </c>
      <c r="C14" s="82"/>
      <c r="D14" s="47"/>
      <c r="E14" s="47"/>
    </row>
    <row r="15" spans="2:5" ht="34.5" customHeight="1">
      <c r="B15" s="81" t="s">
        <v>366</v>
      </c>
      <c r="C15" s="82"/>
      <c r="D15" s="47"/>
      <c r="E15" s="47"/>
    </row>
    <row r="16" spans="2:5" ht="34.5" customHeight="1">
      <c r="B16" s="81" t="s">
        <v>281</v>
      </c>
      <c r="C16" s="82"/>
      <c r="D16" s="47"/>
      <c r="E16" s="47"/>
    </row>
    <row r="17" spans="2:2" ht="19.5" customHeight="1">
      <c r="B17" s="44" t="s">
        <v>483</v>
      </c>
    </row>
  </sheetData>
  <mergeCells count="1">
    <mergeCell ref="B4:E4"/>
  </mergeCells>
  <printOptions horizontalCentered="1"/>
  <pageMargins left="0.70866141732283472" right="0.70866141732283472" top="1.5354330708661419" bottom="0.74803149606299213" header="0.31496062992125984" footer="0.31496062992125984"/>
  <pageSetup paperSize="9" scale="8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6"/>
  <sheetViews>
    <sheetView zoomScaleNormal="100" zoomScaleSheetLayoutView="100" workbookViewId="0">
      <selection activeCell="E3" sqref="E3"/>
    </sheetView>
  </sheetViews>
  <sheetFormatPr defaultRowHeight="12.75"/>
  <cols>
    <col min="2" max="2" width="38.140625" bestFit="1" customWidth="1"/>
    <col min="3" max="5" width="12.140625" customWidth="1"/>
  </cols>
  <sheetData>
    <row r="1" spans="2:5" ht="27" customHeight="1">
      <c r="B1" s="258" t="s">
        <v>264</v>
      </c>
      <c r="C1" s="259"/>
      <c r="D1" s="259"/>
      <c r="E1" s="260"/>
    </row>
    <row r="2" spans="2:5" ht="9" customHeight="1">
      <c r="B2" s="44"/>
      <c r="C2" s="44"/>
      <c r="D2" s="44"/>
      <c r="E2" s="44"/>
    </row>
    <row r="3" spans="2:5" ht="27.75" customHeight="1">
      <c r="B3" s="72" t="s">
        <v>265</v>
      </c>
      <c r="C3" s="72">
        <v>2017</v>
      </c>
      <c r="D3" s="72">
        <v>2018</v>
      </c>
      <c r="E3" s="72">
        <v>2019</v>
      </c>
    </row>
    <row r="4" spans="2:5" ht="27.75" customHeight="1">
      <c r="B4" s="73" t="s">
        <v>82</v>
      </c>
      <c r="C4" s="73"/>
      <c r="D4" s="73"/>
      <c r="E4" s="73"/>
    </row>
    <row r="5" spans="2:5" ht="27.75" customHeight="1">
      <c r="B5" s="75" t="s">
        <v>266</v>
      </c>
      <c r="C5" s="75"/>
      <c r="D5" s="75"/>
      <c r="E5" s="75"/>
    </row>
    <row r="6" spans="2:5" ht="27.75" customHeight="1">
      <c r="B6" s="75" t="s">
        <v>267</v>
      </c>
      <c r="C6" s="75"/>
      <c r="D6" s="75"/>
      <c r="E6" s="75"/>
    </row>
    <row r="7" spans="2:5" ht="27.75" customHeight="1">
      <c r="B7" s="75" t="s">
        <v>268</v>
      </c>
      <c r="C7" s="75"/>
      <c r="D7" s="75"/>
      <c r="E7" s="75"/>
    </row>
    <row r="8" spans="2:5" s="148" customFormat="1" ht="27.75" customHeight="1">
      <c r="B8" s="147" t="s">
        <v>406</v>
      </c>
      <c r="C8" s="147"/>
      <c r="D8" s="147"/>
      <c r="E8" s="147"/>
    </row>
    <row r="9" spans="2:5" s="148" customFormat="1" ht="27.75" customHeight="1">
      <c r="B9" s="147" t="s">
        <v>407</v>
      </c>
      <c r="C9" s="147"/>
      <c r="D9" s="147"/>
      <c r="E9" s="147"/>
    </row>
    <row r="10" spans="2:5" s="148" customFormat="1" ht="27.75" customHeight="1">
      <c r="B10" s="147" t="s">
        <v>408</v>
      </c>
      <c r="C10" s="147"/>
      <c r="D10" s="147"/>
      <c r="E10" s="147"/>
    </row>
    <row r="11" spans="2:5" ht="27.75" customHeight="1">
      <c r="B11" s="75" t="s">
        <v>269</v>
      </c>
      <c r="C11" s="75"/>
      <c r="D11" s="75"/>
      <c r="E11" s="75"/>
    </row>
    <row r="12" spans="2:5" ht="27.75" customHeight="1">
      <c r="B12" s="147" t="s">
        <v>406</v>
      </c>
      <c r="C12" s="75"/>
      <c r="D12" s="75"/>
      <c r="E12" s="75"/>
    </row>
    <row r="13" spans="2:5" ht="27.75" customHeight="1">
      <c r="B13" s="147" t="s">
        <v>407</v>
      </c>
      <c r="C13" s="75"/>
      <c r="D13" s="75"/>
      <c r="E13" s="75"/>
    </row>
    <row r="14" spans="2:5" ht="27.75" customHeight="1">
      <c r="B14" s="147" t="s">
        <v>408</v>
      </c>
      <c r="C14" s="75"/>
      <c r="D14" s="75"/>
      <c r="E14" s="75"/>
    </row>
    <row r="15" spans="2:5" ht="27.75" customHeight="1">
      <c r="B15" s="75" t="s">
        <v>270</v>
      </c>
      <c r="C15" s="74"/>
      <c r="D15" s="74"/>
      <c r="E15" s="74"/>
    </row>
    <row r="16" spans="2:5" ht="27.75" customHeight="1">
      <c r="B16" s="77" t="s">
        <v>392</v>
      </c>
      <c r="C16" s="76"/>
      <c r="D16" s="76"/>
      <c r="E16" s="76"/>
    </row>
    <row r="17" spans="2:5" ht="15">
      <c r="B17" s="44"/>
      <c r="C17" s="44"/>
      <c r="D17" s="44"/>
      <c r="E17" s="44"/>
    </row>
    <row r="18" spans="2:5" ht="27.75" customHeight="1">
      <c r="B18" s="72" t="s">
        <v>271</v>
      </c>
      <c r="C18" s="72">
        <v>2016</v>
      </c>
      <c r="D18" s="72">
        <v>2017</v>
      </c>
      <c r="E18" s="72">
        <v>2018</v>
      </c>
    </row>
    <row r="19" spans="2:5" ht="27.75" customHeight="1">
      <c r="B19" s="73" t="s">
        <v>226</v>
      </c>
      <c r="C19" s="73"/>
      <c r="D19" s="73"/>
      <c r="E19" s="73"/>
    </row>
    <row r="20" spans="2:5" ht="27.75" customHeight="1">
      <c r="B20" s="75" t="s">
        <v>272</v>
      </c>
      <c r="C20" s="75"/>
      <c r="D20" s="75"/>
      <c r="E20" s="75"/>
    </row>
    <row r="21" spans="2:5" ht="27.75" customHeight="1">
      <c r="B21" s="75" t="s">
        <v>273</v>
      </c>
      <c r="C21" s="75"/>
      <c r="D21" s="75"/>
      <c r="E21" s="75"/>
    </row>
    <row r="22" spans="2:5" ht="27.75" customHeight="1">
      <c r="B22" s="75" t="s">
        <v>274</v>
      </c>
      <c r="C22" s="75"/>
      <c r="D22" s="75"/>
      <c r="E22" s="75"/>
    </row>
    <row r="23" spans="2:5" ht="27.75" customHeight="1">
      <c r="B23" s="75" t="s">
        <v>275</v>
      </c>
      <c r="C23" s="75"/>
      <c r="D23" s="75"/>
      <c r="E23" s="75"/>
    </row>
    <row r="24" spans="2:5" ht="27.75" customHeight="1">
      <c r="B24" s="75" t="s">
        <v>270</v>
      </c>
      <c r="C24" s="74"/>
      <c r="D24" s="74"/>
      <c r="E24" s="74"/>
    </row>
    <row r="25" spans="2:5" ht="27.75" customHeight="1">
      <c r="B25" s="77" t="s">
        <v>392</v>
      </c>
      <c r="C25" s="76"/>
      <c r="D25" s="76"/>
      <c r="E25" s="76"/>
    </row>
    <row r="26" spans="2:5" s="44" customFormat="1" ht="15">
      <c r="B26" s="143" t="s">
        <v>420</v>
      </c>
    </row>
  </sheetData>
  <mergeCells count="1">
    <mergeCell ref="B1:E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56"/>
  <sheetViews>
    <sheetView showGridLines="0" tabSelected="1" zoomScale="70" zoomScaleNormal="70" zoomScaleSheetLayoutView="70" workbookViewId="0">
      <selection activeCell="A4" sqref="A4"/>
    </sheetView>
  </sheetViews>
  <sheetFormatPr defaultRowHeight="12.75"/>
  <cols>
    <col min="1" max="1" width="4" style="7" customWidth="1"/>
    <col min="2" max="2" width="11.28515625" style="7" customWidth="1"/>
    <col min="3" max="3" width="62.7109375" style="7" bestFit="1" customWidth="1"/>
    <col min="4" max="4" width="18.28515625" style="7" customWidth="1"/>
    <col min="5" max="16" width="17.42578125" style="7" customWidth="1"/>
    <col min="17" max="16384" width="9.140625" style="7"/>
  </cols>
  <sheetData>
    <row r="1" spans="1:16" ht="68.25" customHeight="1">
      <c r="A1" s="6"/>
      <c r="D1" s="8"/>
    </row>
    <row r="2" spans="1:16" ht="28.5" customHeight="1">
      <c r="A2" s="13"/>
      <c r="B2" s="312" t="s">
        <v>90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</row>
    <row r="3" spans="1:16" ht="61.9" customHeight="1">
      <c r="A3" s="13"/>
      <c r="B3" s="315" t="s">
        <v>6</v>
      </c>
      <c r="C3" s="315" t="s">
        <v>48</v>
      </c>
      <c r="D3" s="315"/>
      <c r="E3" s="315" t="s">
        <v>485</v>
      </c>
      <c r="F3" s="315"/>
      <c r="G3" s="315"/>
      <c r="H3" s="315"/>
      <c r="I3" s="315" t="s">
        <v>484</v>
      </c>
      <c r="J3" s="315"/>
      <c r="K3" s="315"/>
      <c r="L3" s="315"/>
      <c r="M3" s="315" t="s">
        <v>486</v>
      </c>
      <c r="N3" s="315"/>
      <c r="O3" s="315"/>
      <c r="P3" s="315"/>
    </row>
    <row r="4" spans="1:16" ht="42" customHeight="1">
      <c r="A4" s="13"/>
      <c r="B4" s="315"/>
      <c r="C4" s="315"/>
      <c r="D4" s="315"/>
      <c r="E4" s="86" t="s">
        <v>49</v>
      </c>
      <c r="F4" s="87" t="s">
        <v>50</v>
      </c>
      <c r="G4" s="87" t="s">
        <v>68</v>
      </c>
      <c r="H4" s="86" t="s">
        <v>4</v>
      </c>
      <c r="I4" s="86" t="s">
        <v>49</v>
      </c>
      <c r="J4" s="86" t="s">
        <v>50</v>
      </c>
      <c r="K4" s="86" t="s">
        <v>68</v>
      </c>
      <c r="L4" s="86" t="s">
        <v>4</v>
      </c>
      <c r="M4" s="86" t="s">
        <v>49</v>
      </c>
      <c r="N4" s="86" t="s">
        <v>50</v>
      </c>
      <c r="O4" s="86" t="s">
        <v>68</v>
      </c>
      <c r="P4" s="86" t="s">
        <v>4</v>
      </c>
    </row>
    <row r="5" spans="1:16" ht="29.45" customHeight="1">
      <c r="A5" s="13"/>
      <c r="B5" s="88" t="s">
        <v>59</v>
      </c>
      <c r="C5" s="319" t="s">
        <v>9</v>
      </c>
      <c r="D5" s="31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ht="29.45" customHeight="1">
      <c r="A6" s="13"/>
      <c r="B6" s="90" t="s">
        <v>89</v>
      </c>
      <c r="C6" s="316" t="s">
        <v>9</v>
      </c>
      <c r="D6" s="316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</row>
    <row r="7" spans="1:16" ht="29.45" customHeight="1">
      <c r="A7" s="13"/>
      <c r="B7" s="90" t="s">
        <v>28</v>
      </c>
      <c r="C7" s="316" t="s">
        <v>9</v>
      </c>
      <c r="D7" s="316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</row>
    <row r="8" spans="1:16" ht="29.45" customHeight="1">
      <c r="A8" s="13"/>
      <c r="B8" s="90" t="s">
        <v>29</v>
      </c>
      <c r="C8" s="316" t="s">
        <v>10</v>
      </c>
      <c r="D8" s="316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</row>
    <row r="9" spans="1:16" ht="29.45" customHeight="1">
      <c r="A9" s="13"/>
      <c r="B9" s="90" t="s">
        <v>30</v>
      </c>
      <c r="C9" s="316" t="s">
        <v>11</v>
      </c>
      <c r="D9" s="316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</row>
    <row r="10" spans="1:16" ht="29.45" customHeight="1">
      <c r="A10" s="13"/>
      <c r="B10" s="90" t="s">
        <v>31</v>
      </c>
      <c r="C10" s="316" t="s">
        <v>12</v>
      </c>
      <c r="D10" s="316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</row>
    <row r="11" spans="1:16" ht="29.45" customHeight="1">
      <c r="A11" s="13"/>
      <c r="B11" s="90" t="s">
        <v>32</v>
      </c>
      <c r="C11" s="316" t="s">
        <v>13</v>
      </c>
      <c r="D11" s="316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</row>
    <row r="12" spans="1:16" ht="29.45" customHeight="1">
      <c r="A12" s="13"/>
      <c r="B12" s="90" t="s">
        <v>33</v>
      </c>
      <c r="C12" s="316" t="s">
        <v>14</v>
      </c>
      <c r="D12" s="316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</row>
    <row r="13" spans="1:16" ht="29.45" customHeight="1">
      <c r="A13" s="13"/>
      <c r="B13" s="90" t="s">
        <v>34</v>
      </c>
      <c r="C13" s="316" t="s">
        <v>15</v>
      </c>
      <c r="D13" s="316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</row>
    <row r="14" spans="1:16" ht="29.45" customHeight="1">
      <c r="A14" s="13"/>
      <c r="B14" s="90" t="s">
        <v>35</v>
      </c>
      <c r="C14" s="316" t="s">
        <v>16</v>
      </c>
      <c r="D14" s="316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</row>
    <row r="15" spans="1:16" ht="29.45" customHeight="1">
      <c r="A15" s="13"/>
      <c r="B15" s="90" t="s">
        <v>36</v>
      </c>
      <c r="C15" s="316" t="s">
        <v>17</v>
      </c>
      <c r="D15" s="316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</row>
    <row r="16" spans="1:16" ht="29.45" customHeight="1">
      <c r="A16" s="13"/>
      <c r="B16" s="90" t="s">
        <v>52</v>
      </c>
      <c r="C16" s="96" t="s">
        <v>55</v>
      </c>
      <c r="D16" s="97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</row>
    <row r="17" spans="1:18" ht="29.45" customHeight="1">
      <c r="A17" s="13"/>
      <c r="B17" s="90" t="s">
        <v>53</v>
      </c>
      <c r="C17" s="96" t="s">
        <v>54</v>
      </c>
      <c r="D17" s="97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</row>
    <row r="18" spans="1:18" ht="29.45" customHeight="1">
      <c r="A18" s="13"/>
      <c r="B18" s="90" t="s">
        <v>37</v>
      </c>
      <c r="C18" s="316" t="s">
        <v>18</v>
      </c>
      <c r="D18" s="316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</row>
    <row r="19" spans="1:18" ht="29.45" customHeight="1">
      <c r="A19" s="13"/>
      <c r="B19" s="90" t="s">
        <v>38</v>
      </c>
      <c r="C19" s="316" t="s">
        <v>19</v>
      </c>
      <c r="D19" s="316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</row>
    <row r="20" spans="1:18" ht="29.45" customHeight="1">
      <c r="A20" s="13"/>
      <c r="B20" s="90" t="s">
        <v>39</v>
      </c>
      <c r="C20" s="316" t="s">
        <v>20</v>
      </c>
      <c r="D20" s="316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</row>
    <row r="21" spans="1:18" ht="29.45" customHeight="1">
      <c r="A21" s="13"/>
      <c r="B21" s="90" t="s">
        <v>40</v>
      </c>
      <c r="C21" s="316" t="s">
        <v>21</v>
      </c>
      <c r="D21" s="316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</row>
    <row r="22" spans="1:18" ht="29.45" customHeight="1">
      <c r="A22" s="13"/>
      <c r="B22" s="90" t="s">
        <v>41</v>
      </c>
      <c r="C22" s="316" t="s">
        <v>22</v>
      </c>
      <c r="D22" s="316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</row>
    <row r="23" spans="1:18" ht="29.45" customHeight="1">
      <c r="A23" s="13"/>
      <c r="B23" s="90" t="s">
        <v>42</v>
      </c>
      <c r="C23" s="316" t="s">
        <v>23</v>
      </c>
      <c r="D23" s="316"/>
      <c r="E23" s="93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</row>
    <row r="24" spans="1:18" ht="29.45" customHeight="1">
      <c r="A24" s="13"/>
      <c r="B24" s="90" t="s">
        <v>43</v>
      </c>
      <c r="C24" s="316" t="s">
        <v>24</v>
      </c>
      <c r="D24" s="316"/>
      <c r="E24" s="93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</row>
    <row r="25" spans="1:18" ht="29.45" customHeight="1">
      <c r="A25" s="13"/>
      <c r="B25" s="90" t="s">
        <v>44</v>
      </c>
      <c r="C25" s="316" t="s">
        <v>25</v>
      </c>
      <c r="D25" s="316"/>
      <c r="E25" s="92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R25" s="318"/>
    </row>
    <row r="26" spans="1:18" ht="29.45" customHeight="1">
      <c r="A26" s="13"/>
      <c r="B26" s="90" t="s">
        <v>45</v>
      </c>
      <c r="C26" s="316" t="s">
        <v>26</v>
      </c>
      <c r="D26" s="316"/>
      <c r="E26" s="92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R26" s="318"/>
    </row>
    <row r="27" spans="1:18" ht="29.45" customHeight="1">
      <c r="A27" s="13"/>
      <c r="B27" s="90" t="s">
        <v>7</v>
      </c>
      <c r="C27" s="316" t="s">
        <v>46</v>
      </c>
      <c r="D27" s="316"/>
      <c r="E27" s="92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R27" s="318"/>
    </row>
    <row r="28" spans="1:18" ht="29.45" customHeight="1">
      <c r="A28" s="13"/>
      <c r="B28" s="90" t="s">
        <v>8</v>
      </c>
      <c r="C28" s="316" t="s">
        <v>47</v>
      </c>
      <c r="D28" s="316"/>
      <c r="E28" s="92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R28" s="318"/>
    </row>
    <row r="29" spans="1:18" ht="29.45" customHeight="1">
      <c r="A29" s="13"/>
      <c r="B29" s="317" t="s">
        <v>4</v>
      </c>
      <c r="C29" s="317"/>
      <c r="D29" s="317"/>
      <c r="E29" s="94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R29" s="318"/>
    </row>
    <row r="30" spans="1:18" ht="31.15" customHeight="1">
      <c r="A30" s="13"/>
      <c r="B30" s="314" t="s">
        <v>61</v>
      </c>
      <c r="C30" s="314"/>
      <c r="D30" s="314"/>
      <c r="E30" s="314"/>
      <c r="F30" s="9"/>
      <c r="G30" s="9"/>
      <c r="H30" s="9"/>
      <c r="R30" s="318"/>
    </row>
    <row r="31" spans="1:18" ht="20.25" customHeight="1">
      <c r="A31" s="13"/>
      <c r="B31" s="14" t="s">
        <v>62</v>
      </c>
      <c r="C31" s="14"/>
      <c r="D31" s="14"/>
      <c r="E31" s="15"/>
      <c r="F31" s="9"/>
      <c r="G31" s="9"/>
      <c r="H31" s="9"/>
      <c r="R31" s="318"/>
    </row>
    <row r="32" spans="1:18" ht="15.75">
      <c r="A32" s="13"/>
      <c r="B32" s="9" t="s">
        <v>60</v>
      </c>
      <c r="C32" s="16"/>
      <c r="D32" s="16"/>
      <c r="E32" s="16"/>
      <c r="F32" s="9"/>
      <c r="G32" s="9"/>
      <c r="H32" s="9"/>
      <c r="R32" s="318"/>
    </row>
    <row r="33" spans="1:18" ht="15.75">
      <c r="A33" s="13"/>
      <c r="B33" s="3"/>
      <c r="C33" s="16"/>
      <c r="D33" s="16"/>
      <c r="E33" s="16"/>
      <c r="F33" s="9"/>
      <c r="G33" s="9"/>
      <c r="H33" s="9"/>
      <c r="R33" s="318"/>
    </row>
    <row r="34" spans="1:18" ht="87.75" customHeight="1">
      <c r="B34" s="9"/>
      <c r="C34" s="4"/>
      <c r="D34" s="4"/>
      <c r="E34" s="4"/>
      <c r="F34" s="9"/>
      <c r="G34" s="9"/>
      <c r="H34" s="9"/>
      <c r="P34" s="11"/>
    </row>
    <row r="35" spans="1:18" ht="15.75">
      <c r="B35" s="9"/>
      <c r="C35" s="4"/>
      <c r="D35" s="4"/>
      <c r="E35" s="4"/>
      <c r="F35" s="9"/>
      <c r="G35" s="9"/>
      <c r="H35" s="9"/>
    </row>
    <row r="36" spans="1:18" ht="15.75">
      <c r="B36" s="9"/>
      <c r="C36" s="4"/>
      <c r="D36" s="4"/>
      <c r="E36" s="4"/>
      <c r="F36" s="9"/>
      <c r="G36" s="9"/>
      <c r="H36" s="9"/>
    </row>
    <row r="37" spans="1:18" ht="15.75">
      <c r="B37" s="9"/>
      <c r="C37" s="4"/>
      <c r="D37" s="4"/>
      <c r="E37" s="4"/>
      <c r="F37" s="9"/>
      <c r="G37" s="9"/>
      <c r="H37" s="9"/>
    </row>
    <row r="38" spans="1:18" ht="15.75">
      <c r="B38" s="9"/>
      <c r="C38" s="4"/>
      <c r="D38" s="4"/>
      <c r="E38" s="4"/>
      <c r="F38" s="9"/>
      <c r="G38" s="9"/>
      <c r="H38" s="9"/>
    </row>
    <row r="39" spans="1:18" ht="15.75">
      <c r="B39" s="9"/>
      <c r="C39" s="4"/>
      <c r="D39" s="4"/>
      <c r="E39" s="4"/>
      <c r="F39" s="9"/>
      <c r="G39" s="9"/>
      <c r="H39" s="9"/>
    </row>
    <row r="40" spans="1:18" ht="15.75">
      <c r="B40" s="9"/>
      <c r="C40" s="4"/>
      <c r="D40" s="4"/>
      <c r="E40" s="4"/>
      <c r="F40" s="9"/>
      <c r="G40" s="9"/>
      <c r="H40" s="9"/>
    </row>
    <row r="41" spans="1:18" ht="15.75">
      <c r="B41" s="9"/>
      <c r="C41" s="4"/>
      <c r="D41" s="4"/>
      <c r="E41" s="4"/>
      <c r="F41" s="9"/>
      <c r="G41" s="9"/>
      <c r="H41" s="9"/>
    </row>
    <row r="42" spans="1:18" ht="15.75">
      <c r="B42" s="9"/>
      <c r="C42" s="4"/>
      <c r="D42" s="4"/>
      <c r="E42" s="4"/>
      <c r="F42" s="9"/>
      <c r="G42" s="9"/>
      <c r="H42" s="9"/>
    </row>
    <row r="43" spans="1:18" ht="15.75">
      <c r="B43" s="9"/>
      <c r="C43" s="4"/>
      <c r="D43" s="4"/>
      <c r="E43" s="4"/>
      <c r="F43" s="9"/>
      <c r="G43" s="9"/>
      <c r="H43" s="9"/>
    </row>
    <row r="44" spans="1:18" ht="15.75">
      <c r="B44" s="9"/>
      <c r="C44" s="4"/>
      <c r="D44" s="4"/>
      <c r="E44" s="4"/>
      <c r="F44" s="9"/>
      <c r="G44" s="9"/>
      <c r="H44" s="9"/>
    </row>
    <row r="45" spans="1:18" ht="15.75">
      <c r="B45" s="9"/>
      <c r="C45" s="4"/>
      <c r="D45" s="4"/>
      <c r="E45" s="4"/>
      <c r="F45" s="9"/>
      <c r="G45" s="9"/>
      <c r="H45" s="9"/>
    </row>
    <row r="46" spans="1:18" ht="15.75">
      <c r="B46" s="9"/>
      <c r="C46" s="4"/>
      <c r="D46" s="4"/>
      <c r="E46" s="4"/>
      <c r="F46" s="9"/>
      <c r="G46" s="9"/>
      <c r="H46" s="9"/>
    </row>
    <row r="47" spans="1:18" ht="15.75">
      <c r="B47" s="9"/>
      <c r="C47" s="4"/>
      <c r="D47" s="4"/>
      <c r="E47" s="4"/>
      <c r="F47" s="9"/>
      <c r="G47" s="9"/>
      <c r="H47" s="9"/>
    </row>
    <row r="48" spans="1:18" ht="15.75">
      <c r="B48" s="9"/>
      <c r="C48" s="4"/>
      <c r="D48" s="4"/>
      <c r="E48" s="4"/>
      <c r="F48" s="9"/>
      <c r="G48" s="9"/>
      <c r="H48" s="9"/>
    </row>
    <row r="49" spans="2:8" ht="15.75">
      <c r="B49" s="9"/>
      <c r="C49" s="4"/>
      <c r="D49" s="4"/>
      <c r="E49" s="4"/>
      <c r="F49" s="9"/>
      <c r="G49" s="9"/>
      <c r="H49" s="9"/>
    </row>
    <row r="50" spans="2:8" ht="15.75">
      <c r="B50" s="9"/>
      <c r="C50" s="4"/>
      <c r="D50" s="4"/>
      <c r="E50" s="4"/>
      <c r="F50" s="9"/>
      <c r="G50" s="9"/>
      <c r="H50" s="9"/>
    </row>
    <row r="51" spans="2:8" ht="15.75">
      <c r="B51" s="9"/>
      <c r="C51" s="4"/>
      <c r="D51" s="4"/>
      <c r="E51" s="4"/>
      <c r="F51" s="9"/>
      <c r="G51" s="9"/>
      <c r="H51" s="9"/>
    </row>
    <row r="52" spans="2:8" ht="15.75">
      <c r="B52" s="9"/>
      <c r="C52" s="4"/>
      <c r="D52" s="4"/>
      <c r="E52" s="4"/>
      <c r="F52" s="9"/>
      <c r="G52" s="9"/>
      <c r="H52" s="9"/>
    </row>
    <row r="53" spans="2:8">
      <c r="B53" s="9"/>
      <c r="C53" s="9"/>
      <c r="D53" s="9"/>
      <c r="E53" s="9"/>
      <c r="F53" s="9"/>
      <c r="G53" s="9"/>
      <c r="H53" s="9"/>
    </row>
    <row r="54" spans="2:8">
      <c r="B54" s="9"/>
      <c r="C54" s="9"/>
      <c r="D54" s="9"/>
      <c r="E54" s="9"/>
      <c r="F54" s="9"/>
      <c r="G54" s="9"/>
      <c r="H54" s="9"/>
    </row>
    <row r="55" spans="2:8">
      <c r="B55" s="9"/>
      <c r="C55" s="9"/>
      <c r="D55" s="9"/>
      <c r="E55" s="9"/>
      <c r="F55" s="9"/>
      <c r="G55" s="9"/>
      <c r="H55" s="9"/>
    </row>
    <row r="56" spans="2:8">
      <c r="B56" s="9"/>
      <c r="C56" s="9"/>
      <c r="D56" s="9"/>
      <c r="E56" s="9"/>
      <c r="F56" s="9"/>
      <c r="G56" s="9"/>
      <c r="H56" s="9"/>
    </row>
  </sheetData>
  <mergeCells count="31">
    <mergeCell ref="B2:P2"/>
    <mergeCell ref="C5:D5"/>
    <mergeCell ref="M3:P3"/>
    <mergeCell ref="C7:D7"/>
    <mergeCell ref="I3:L3"/>
    <mergeCell ref="B3:B4"/>
    <mergeCell ref="R25:R33"/>
    <mergeCell ref="C8:D8"/>
    <mergeCell ref="C6:D6"/>
    <mergeCell ref="C3:D4"/>
    <mergeCell ref="C24:D24"/>
    <mergeCell ref="C19:D19"/>
    <mergeCell ref="C12:D12"/>
    <mergeCell ref="C13:D13"/>
    <mergeCell ref="C20:D20"/>
    <mergeCell ref="C21:D21"/>
    <mergeCell ref="C25:D25"/>
    <mergeCell ref="C26:D26"/>
    <mergeCell ref="C27:D27"/>
    <mergeCell ref="C28:D28"/>
    <mergeCell ref="C22:D22"/>
    <mergeCell ref="C23:D23"/>
    <mergeCell ref="B30:E30"/>
    <mergeCell ref="E3:H3"/>
    <mergeCell ref="C9:D9"/>
    <mergeCell ref="C10:D10"/>
    <mergeCell ref="C11:D11"/>
    <mergeCell ref="C15:D15"/>
    <mergeCell ref="C14:D14"/>
    <mergeCell ref="C18:D18"/>
    <mergeCell ref="B29:D29"/>
  </mergeCells>
  <phoneticPr fontId="8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47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20"/>
  <sheetViews>
    <sheetView zoomScaleNormal="100" workbookViewId="0">
      <selection activeCell="C21" sqref="C21"/>
    </sheetView>
  </sheetViews>
  <sheetFormatPr defaultRowHeight="12.75"/>
  <cols>
    <col min="3" max="3" width="44.7109375" customWidth="1"/>
    <col min="4" max="6" width="18.28515625" customWidth="1"/>
  </cols>
  <sheetData>
    <row r="4" spans="3:6" ht="34.5" customHeight="1">
      <c r="C4" s="320" t="s">
        <v>367</v>
      </c>
      <c r="D4" s="321"/>
      <c r="E4" s="321"/>
      <c r="F4" s="322"/>
    </row>
    <row r="5" spans="3:6" ht="34.5" customHeight="1">
      <c r="C5" s="54"/>
      <c r="D5" s="197">
        <v>2017</v>
      </c>
      <c r="E5" s="197">
        <v>2018</v>
      </c>
      <c r="F5" s="161">
        <v>2019</v>
      </c>
    </row>
    <row r="6" spans="3:6" ht="31.5" customHeight="1">
      <c r="C6" s="40" t="s">
        <v>63</v>
      </c>
      <c r="D6" s="55"/>
      <c r="E6" s="55"/>
      <c r="F6" s="55"/>
    </row>
    <row r="7" spans="3:6" ht="31.5" customHeight="1">
      <c r="C7" s="116" t="s">
        <v>392</v>
      </c>
      <c r="D7" s="56"/>
      <c r="E7" s="56"/>
      <c r="F7" s="56"/>
    </row>
    <row r="8" spans="3:6" ht="31.5" customHeight="1">
      <c r="C8" s="40" t="s">
        <v>374</v>
      </c>
      <c r="D8" s="56" t="s">
        <v>51</v>
      </c>
      <c r="E8" s="56" t="s">
        <v>51</v>
      </c>
      <c r="F8" s="56"/>
    </row>
    <row r="9" spans="3:6" ht="31.5" customHeight="1">
      <c r="C9" s="40" t="s">
        <v>368</v>
      </c>
      <c r="D9" s="56" t="s">
        <v>51</v>
      </c>
      <c r="E9" s="56" t="s">
        <v>51</v>
      </c>
      <c r="F9" s="56"/>
    </row>
    <row r="10" spans="3:6" ht="31.5" customHeight="1">
      <c r="C10" s="40" t="s">
        <v>369</v>
      </c>
      <c r="D10" s="56" t="s">
        <v>51</v>
      </c>
      <c r="E10" s="56" t="s">
        <v>51</v>
      </c>
      <c r="F10" s="56"/>
    </row>
    <row r="11" spans="3:6" ht="31.5" customHeight="1">
      <c r="C11" s="40" t="s">
        <v>370</v>
      </c>
      <c r="D11" s="56" t="s">
        <v>51</v>
      </c>
      <c r="E11" s="56" t="s">
        <v>51</v>
      </c>
      <c r="F11" s="56"/>
    </row>
    <row r="12" spans="3:6" ht="31.5" customHeight="1">
      <c r="C12" s="40" t="s">
        <v>375</v>
      </c>
      <c r="D12" s="56" t="s">
        <v>51</v>
      </c>
      <c r="E12" s="56" t="s">
        <v>51</v>
      </c>
      <c r="F12" s="56"/>
    </row>
    <row r="13" spans="3:6" ht="31.5" customHeight="1">
      <c r="C13" s="116" t="s">
        <v>371</v>
      </c>
      <c r="D13" s="117" t="s">
        <v>51</v>
      </c>
      <c r="E13" s="117" t="s">
        <v>51</v>
      </c>
      <c r="F13" s="117"/>
    </row>
    <row r="14" spans="3:6" ht="25.5" customHeight="1">
      <c r="C14" s="40" t="s">
        <v>372</v>
      </c>
      <c r="D14" s="56" t="s">
        <v>51</v>
      </c>
      <c r="E14" s="56" t="s">
        <v>51</v>
      </c>
      <c r="F14" s="56"/>
    </row>
    <row r="15" spans="3:6" ht="25.5" customHeight="1">
      <c r="C15" s="40" t="s">
        <v>373</v>
      </c>
      <c r="D15" s="56" t="s">
        <v>51</v>
      </c>
      <c r="E15" s="56" t="s">
        <v>51</v>
      </c>
      <c r="F15" s="56"/>
    </row>
    <row r="16" spans="3:6" ht="31.5" customHeight="1">
      <c r="C16" s="40" t="s">
        <v>379</v>
      </c>
      <c r="D16" s="56" t="s">
        <v>51</v>
      </c>
      <c r="E16" s="56" t="s">
        <v>51</v>
      </c>
      <c r="F16" s="56"/>
    </row>
    <row r="17" spans="3:6" ht="31.5" customHeight="1">
      <c r="C17" s="40" t="s">
        <v>376</v>
      </c>
      <c r="D17" s="56" t="s">
        <v>51</v>
      </c>
      <c r="E17" s="56" t="s">
        <v>51</v>
      </c>
      <c r="F17" s="56"/>
    </row>
    <row r="18" spans="3:6" ht="31.5" customHeight="1">
      <c r="C18" s="40" t="s">
        <v>377</v>
      </c>
      <c r="D18" s="56" t="s">
        <v>51</v>
      </c>
      <c r="E18" s="56" t="s">
        <v>51</v>
      </c>
      <c r="F18" s="56"/>
    </row>
    <row r="19" spans="3:6" ht="31.5" customHeight="1">
      <c r="C19" s="40" t="s">
        <v>378</v>
      </c>
      <c r="D19" s="56" t="s">
        <v>51</v>
      </c>
      <c r="E19" s="56" t="s">
        <v>51</v>
      </c>
      <c r="F19" s="56"/>
    </row>
    <row r="20" spans="3:6" ht="15">
      <c r="C20" s="44" t="s">
        <v>483</v>
      </c>
      <c r="D20" s="44"/>
    </row>
  </sheetData>
  <mergeCells count="1">
    <mergeCell ref="C4:F4"/>
  </mergeCells>
  <printOptions horizontalCentered="1"/>
  <pageMargins left="0.70866141732283472" right="0.70866141732283472" top="1.5354330708661419" bottom="0.74803149606299213" header="0.31496062992125984" footer="0.31496062992125984"/>
  <pageSetup paperSize="9" scale="71" orientation="portrait" horizontalDpi="4294967295" verticalDpi="4294967295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1"/>
  <sheetViews>
    <sheetView topLeftCell="A16" zoomScale="110" zoomScaleNormal="110" zoomScaleSheetLayoutView="90" workbookViewId="0">
      <selection activeCell="D21" sqref="D21"/>
    </sheetView>
  </sheetViews>
  <sheetFormatPr defaultRowHeight="15"/>
  <cols>
    <col min="1" max="1" width="9.140625" style="44"/>
    <col min="2" max="2" width="13.7109375" style="44" customWidth="1"/>
    <col min="3" max="3" width="31.85546875" style="44" customWidth="1"/>
    <col min="4" max="5" width="10" style="44" customWidth="1"/>
    <col min="6" max="6" width="10.7109375" style="44" bestFit="1" customWidth="1"/>
    <col min="7" max="8" width="10" style="44" customWidth="1"/>
    <col min="9" max="9" width="13.140625" style="44" customWidth="1"/>
    <col min="10" max="11" width="10" style="44" customWidth="1"/>
    <col min="12" max="12" width="10.7109375" style="44" bestFit="1" customWidth="1"/>
    <col min="13" max="16384" width="9.140625" style="44"/>
  </cols>
  <sheetData>
    <row r="1" spans="2:12">
      <c r="B1" s="59"/>
      <c r="C1" s="59"/>
    </row>
    <row r="2" spans="2:12">
      <c r="B2" s="59"/>
      <c r="C2" s="59"/>
    </row>
    <row r="3" spans="2:12" ht="19.5" customHeight="1">
      <c r="B3" s="323" t="s">
        <v>248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</row>
    <row r="4" spans="2:12" ht="17.25" customHeight="1">
      <c r="B4" s="324"/>
      <c r="C4" s="325"/>
      <c r="D4" s="328">
        <v>2017</v>
      </c>
      <c r="E4" s="328"/>
      <c r="F4" s="328">
        <v>2018</v>
      </c>
      <c r="G4" s="328"/>
      <c r="H4" s="328" t="s">
        <v>487</v>
      </c>
      <c r="I4" s="328"/>
    </row>
    <row r="5" spans="2:12" ht="17.25" customHeight="1">
      <c r="B5" s="326"/>
      <c r="C5" s="327"/>
      <c r="D5" s="60" t="s">
        <v>244</v>
      </c>
      <c r="E5" s="60" t="s">
        <v>212</v>
      </c>
      <c r="F5" s="60" t="s">
        <v>244</v>
      </c>
      <c r="G5" s="60" t="s">
        <v>212</v>
      </c>
      <c r="H5" s="60" t="s">
        <v>244</v>
      </c>
      <c r="I5" s="60" t="s">
        <v>212</v>
      </c>
    </row>
    <row r="6" spans="2:12" ht="17.25" customHeight="1">
      <c r="B6" s="305" t="s">
        <v>246</v>
      </c>
      <c r="C6" s="61" t="s">
        <v>249</v>
      </c>
      <c r="D6" s="46"/>
      <c r="E6" s="46"/>
      <c r="F6" s="46"/>
      <c r="G6" s="46"/>
      <c r="H6" s="46"/>
      <c r="I6" s="46"/>
    </row>
    <row r="7" spans="2:12" ht="17.25" customHeight="1">
      <c r="B7" s="308"/>
      <c r="C7" s="62" t="s">
        <v>250</v>
      </c>
      <c r="D7" s="63"/>
      <c r="E7" s="63"/>
      <c r="F7" s="63"/>
      <c r="G7" s="63"/>
      <c r="H7" s="63"/>
      <c r="I7" s="63"/>
    </row>
    <row r="8" spans="2:12" ht="17.25" customHeight="1">
      <c r="B8" s="308"/>
      <c r="C8" s="62" t="s">
        <v>251</v>
      </c>
      <c r="D8" s="63"/>
      <c r="E8" s="63"/>
      <c r="F8" s="63"/>
      <c r="G8" s="63"/>
      <c r="H8" s="63"/>
      <c r="I8" s="63"/>
    </row>
    <row r="9" spans="2:12" ht="17.25" customHeight="1">
      <c r="B9" s="306"/>
      <c r="C9" s="64" t="s">
        <v>252</v>
      </c>
      <c r="D9" s="47"/>
      <c r="E9" s="47"/>
      <c r="F9" s="47"/>
      <c r="G9" s="47"/>
      <c r="H9" s="47"/>
      <c r="I9" s="47"/>
    </row>
    <row r="10" spans="2:12" ht="17.25" customHeight="1">
      <c r="B10" s="306"/>
      <c r="C10" s="65" t="s">
        <v>250</v>
      </c>
      <c r="D10" s="47"/>
      <c r="E10" s="47"/>
      <c r="F10" s="47"/>
      <c r="G10" s="47"/>
      <c r="H10" s="47"/>
      <c r="I10" s="47"/>
    </row>
    <row r="11" spans="2:12" ht="17.25" customHeight="1">
      <c r="B11" s="307"/>
      <c r="C11" s="66" t="s">
        <v>251</v>
      </c>
      <c r="D11" s="48"/>
      <c r="E11" s="48"/>
      <c r="F11" s="48"/>
      <c r="G11" s="48"/>
      <c r="H11" s="48"/>
      <c r="I11" s="48"/>
    </row>
    <row r="12" spans="2:12" ht="17.25" customHeight="1">
      <c r="B12" s="305" t="s">
        <v>253</v>
      </c>
      <c r="C12" s="61" t="s">
        <v>249</v>
      </c>
      <c r="D12" s="46"/>
      <c r="E12" s="46"/>
      <c r="F12" s="46"/>
      <c r="G12" s="46"/>
      <c r="H12" s="46"/>
      <c r="I12" s="46"/>
    </row>
    <row r="13" spans="2:12" ht="17.25" customHeight="1">
      <c r="B13" s="308"/>
      <c r="C13" s="62" t="s">
        <v>250</v>
      </c>
      <c r="D13" s="63"/>
      <c r="E13" s="63"/>
      <c r="F13" s="63"/>
      <c r="G13" s="63"/>
      <c r="H13" s="63"/>
      <c r="I13" s="63"/>
    </row>
    <row r="14" spans="2:12" ht="17.25" customHeight="1">
      <c r="B14" s="308"/>
      <c r="C14" s="62" t="s">
        <v>251</v>
      </c>
      <c r="D14" s="63"/>
      <c r="E14" s="63"/>
      <c r="F14" s="63"/>
      <c r="G14" s="63"/>
      <c r="H14" s="63"/>
      <c r="I14" s="63"/>
    </row>
    <row r="15" spans="2:12" ht="17.25" customHeight="1">
      <c r="B15" s="306"/>
      <c r="C15" s="64" t="s">
        <v>252</v>
      </c>
      <c r="D15" s="47"/>
      <c r="E15" s="47"/>
      <c r="F15" s="47"/>
      <c r="G15" s="47"/>
      <c r="H15" s="47"/>
      <c r="I15" s="47"/>
    </row>
    <row r="16" spans="2:12" ht="17.25" customHeight="1">
      <c r="B16" s="306"/>
      <c r="C16" s="65" t="s">
        <v>250</v>
      </c>
      <c r="D16" s="47"/>
      <c r="E16" s="47"/>
      <c r="F16" s="47"/>
      <c r="G16" s="47"/>
      <c r="H16" s="47"/>
      <c r="I16" s="47"/>
    </row>
    <row r="17" spans="2:12" ht="17.25" customHeight="1">
      <c r="B17" s="307"/>
      <c r="C17" s="66" t="s">
        <v>251</v>
      </c>
      <c r="D17" s="48"/>
      <c r="E17" s="48"/>
      <c r="F17" s="48"/>
      <c r="G17" s="48"/>
      <c r="H17" s="48"/>
      <c r="I17" s="48"/>
    </row>
    <row r="18" spans="2:12" ht="17.25" customHeight="1">
      <c r="B18" s="308" t="s">
        <v>27</v>
      </c>
      <c r="C18" s="61" t="s">
        <v>249</v>
      </c>
      <c r="D18" s="63"/>
      <c r="E18" s="63"/>
      <c r="F18" s="63"/>
      <c r="G18" s="63"/>
      <c r="H18" s="63"/>
      <c r="I18" s="63"/>
    </row>
    <row r="19" spans="2:12" ht="17.25" customHeight="1">
      <c r="B19" s="308"/>
      <c r="C19" s="62" t="s">
        <v>250</v>
      </c>
      <c r="D19" s="63"/>
      <c r="E19" s="63"/>
      <c r="F19" s="63"/>
      <c r="G19" s="63"/>
      <c r="H19" s="63"/>
      <c r="I19" s="63"/>
    </row>
    <row r="20" spans="2:12" ht="17.25" customHeight="1">
      <c r="B20" s="308"/>
      <c r="C20" s="62" t="s">
        <v>251</v>
      </c>
      <c r="D20" s="63"/>
      <c r="E20" s="63"/>
      <c r="F20" s="63"/>
      <c r="G20" s="63"/>
      <c r="H20" s="63"/>
      <c r="I20" s="63"/>
    </row>
    <row r="21" spans="2:12" ht="17.25" customHeight="1">
      <c r="B21" s="306"/>
      <c r="C21" s="64" t="s">
        <v>252</v>
      </c>
      <c r="D21" s="47"/>
      <c r="E21" s="47"/>
      <c r="F21" s="47"/>
      <c r="G21" s="47"/>
      <c r="H21" s="47"/>
      <c r="I21" s="47"/>
    </row>
    <row r="22" spans="2:12" ht="17.25" customHeight="1">
      <c r="B22" s="306"/>
      <c r="C22" s="65" t="s">
        <v>250</v>
      </c>
      <c r="D22" s="47"/>
      <c r="E22" s="47"/>
      <c r="F22" s="47"/>
      <c r="G22" s="47"/>
      <c r="H22" s="47"/>
      <c r="I22" s="47"/>
    </row>
    <row r="23" spans="2:12" ht="17.25" customHeight="1">
      <c r="B23" s="307"/>
      <c r="C23" s="66" t="s">
        <v>251</v>
      </c>
      <c r="D23" s="48"/>
      <c r="E23" s="48"/>
      <c r="F23" s="48"/>
      <c r="G23" s="48"/>
      <c r="H23" s="48"/>
      <c r="I23" s="48"/>
    </row>
    <row r="24" spans="2:12" ht="17.25" customHeight="1"/>
    <row r="25" spans="2:12" ht="17.25" customHeight="1">
      <c r="B25" s="329"/>
      <c r="C25" s="329"/>
      <c r="D25" s="253">
        <v>2017</v>
      </c>
      <c r="E25" s="254"/>
      <c r="F25" s="255"/>
      <c r="G25" s="328">
        <v>2018</v>
      </c>
      <c r="H25" s="328"/>
      <c r="I25" s="328"/>
      <c r="J25" s="328">
        <v>2019</v>
      </c>
      <c r="K25" s="328"/>
      <c r="L25" s="328"/>
    </row>
    <row r="26" spans="2:12" ht="17.25" customHeight="1">
      <c r="B26" s="329"/>
      <c r="C26" s="329"/>
      <c r="D26" s="45" t="s">
        <v>227</v>
      </c>
      <c r="E26" s="45" t="s">
        <v>228</v>
      </c>
      <c r="F26" s="45" t="s">
        <v>245</v>
      </c>
      <c r="G26" s="45" t="s">
        <v>227</v>
      </c>
      <c r="H26" s="45" t="s">
        <v>228</v>
      </c>
      <c r="I26" s="45" t="s">
        <v>245</v>
      </c>
      <c r="J26" s="45" t="s">
        <v>227</v>
      </c>
      <c r="K26" s="45" t="s">
        <v>392</v>
      </c>
      <c r="L26" s="45" t="s">
        <v>245</v>
      </c>
    </row>
    <row r="27" spans="2:12" ht="17.25" customHeight="1">
      <c r="B27" s="67" t="s">
        <v>247</v>
      </c>
      <c r="C27" s="61"/>
      <c r="D27" s="46"/>
      <c r="E27" s="46"/>
      <c r="F27" s="46"/>
      <c r="G27" s="46"/>
      <c r="H27" s="46"/>
      <c r="I27" s="46"/>
      <c r="J27" s="46"/>
      <c r="K27" s="46"/>
      <c r="L27" s="46"/>
    </row>
    <row r="28" spans="2:12" ht="17.25" customHeight="1">
      <c r="B28" s="68" t="s">
        <v>254</v>
      </c>
      <c r="C28" s="64"/>
      <c r="D28" s="63"/>
      <c r="E28" s="63"/>
      <c r="F28" s="63"/>
      <c r="G28" s="63"/>
      <c r="H28" s="63"/>
      <c r="I28" s="63"/>
      <c r="J28" s="63"/>
      <c r="K28" s="63"/>
      <c r="L28" s="63"/>
    </row>
    <row r="29" spans="2:12" ht="17.25" customHeight="1">
      <c r="B29" s="68" t="s">
        <v>255</v>
      </c>
      <c r="C29" s="64"/>
      <c r="D29" s="63"/>
      <c r="E29" s="63"/>
      <c r="F29" s="63"/>
      <c r="G29" s="63"/>
      <c r="H29" s="63"/>
      <c r="I29" s="63"/>
      <c r="J29" s="63"/>
      <c r="K29" s="63"/>
      <c r="L29" s="63"/>
    </row>
    <row r="30" spans="2:12" ht="17.25" customHeight="1">
      <c r="B30" s="69" t="s">
        <v>256</v>
      </c>
      <c r="C30" s="70"/>
      <c r="D30" s="71"/>
      <c r="E30" s="71"/>
      <c r="F30" s="71"/>
      <c r="G30" s="71"/>
      <c r="H30" s="71"/>
      <c r="I30" s="71"/>
      <c r="J30" s="71"/>
      <c r="K30" s="71"/>
      <c r="L30" s="71"/>
    </row>
    <row r="31" spans="2:12">
      <c r="B31" s="44" t="s">
        <v>483</v>
      </c>
    </row>
  </sheetData>
  <mergeCells count="12">
    <mergeCell ref="B18:B23"/>
    <mergeCell ref="B25:C26"/>
    <mergeCell ref="D25:F25"/>
    <mergeCell ref="G25:I25"/>
    <mergeCell ref="J25:L25"/>
    <mergeCell ref="B3:L3"/>
    <mergeCell ref="B6:B11"/>
    <mergeCell ref="B12:B17"/>
    <mergeCell ref="B4:C5"/>
    <mergeCell ref="D4:E4"/>
    <mergeCell ref="F4:G4"/>
    <mergeCell ref="H4:I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29"/>
  <sheetViews>
    <sheetView topLeftCell="A10" zoomScaleNormal="100" zoomScaleSheetLayoutView="80" workbookViewId="0">
      <selection activeCell="B26" sqref="B26"/>
    </sheetView>
  </sheetViews>
  <sheetFormatPr defaultRowHeight="15"/>
  <cols>
    <col min="1" max="1" width="9.140625" style="10"/>
    <col min="2" max="2" width="5.42578125" style="10" customWidth="1"/>
    <col min="3" max="3" width="27" style="10" customWidth="1"/>
    <col min="4" max="6" width="11.28515625" style="10" customWidth="1"/>
    <col min="7" max="7" width="1.85546875" style="10" customWidth="1"/>
    <col min="8" max="8" width="27" style="10" customWidth="1"/>
    <col min="9" max="12" width="9.140625" style="10"/>
    <col min="13" max="13" width="7.140625" style="10" customWidth="1"/>
    <col min="14" max="16384" width="9.140625" style="10"/>
  </cols>
  <sheetData>
    <row r="2" spans="2:11" ht="27.75" customHeight="1">
      <c r="B2" s="338" t="s">
        <v>243</v>
      </c>
      <c r="C2" s="339"/>
      <c r="D2" s="339"/>
      <c r="E2" s="339"/>
      <c r="F2" s="339"/>
      <c r="G2" s="339"/>
      <c r="H2" s="339"/>
      <c r="I2" s="339"/>
      <c r="J2" s="339"/>
      <c r="K2" s="340"/>
    </row>
    <row r="3" spans="2:11" ht="21" customHeight="1">
      <c r="B3" s="302" t="s">
        <v>58</v>
      </c>
      <c r="C3" s="302"/>
      <c r="D3" s="302"/>
      <c r="E3" s="302"/>
      <c r="F3" s="302"/>
      <c r="G3" s="49"/>
      <c r="H3" s="332" t="s">
        <v>57</v>
      </c>
      <c r="I3" s="332"/>
      <c r="J3" s="332"/>
      <c r="K3" s="332"/>
    </row>
    <row r="4" spans="2:11" ht="21" customHeight="1">
      <c r="B4" s="333"/>
      <c r="C4" s="334"/>
      <c r="D4" s="38">
        <v>2017</v>
      </c>
      <c r="E4" s="38">
        <v>2018</v>
      </c>
      <c r="F4" s="38">
        <v>2019</v>
      </c>
      <c r="G4" s="49"/>
      <c r="H4" s="54"/>
      <c r="I4" s="197">
        <v>2017</v>
      </c>
      <c r="J4" s="197">
        <v>2018</v>
      </c>
      <c r="K4" s="197">
        <v>2019</v>
      </c>
    </row>
    <row r="5" spans="2:11" ht="21" customHeight="1">
      <c r="B5" s="330" t="s">
        <v>380</v>
      </c>
      <c r="C5" s="330"/>
      <c r="D5" s="38"/>
      <c r="E5" s="38"/>
      <c r="F5" s="38"/>
      <c r="G5" s="49"/>
      <c r="H5" s="155" t="s">
        <v>380</v>
      </c>
      <c r="I5" s="55"/>
      <c r="J5" s="55"/>
      <c r="K5" s="55"/>
    </row>
    <row r="6" spans="2:11" ht="21" customHeight="1">
      <c r="B6" s="330" t="s">
        <v>229</v>
      </c>
      <c r="C6" s="330"/>
      <c r="D6" s="38"/>
      <c r="E6" s="38"/>
      <c r="F6" s="38"/>
      <c r="G6" s="49"/>
      <c r="H6" s="156" t="s">
        <v>230</v>
      </c>
      <c r="I6" s="56"/>
      <c r="J6" s="56"/>
      <c r="K6" s="56"/>
    </row>
    <row r="7" spans="2:11" ht="21" customHeight="1">
      <c r="B7" s="335" t="s">
        <v>231</v>
      </c>
      <c r="C7" s="158" t="s">
        <v>232</v>
      </c>
      <c r="D7" s="50"/>
      <c r="E7" s="50"/>
      <c r="F7" s="50"/>
      <c r="G7" s="49"/>
      <c r="H7" s="156" t="s">
        <v>233</v>
      </c>
      <c r="I7" s="56"/>
      <c r="J7" s="56"/>
      <c r="K7" s="56"/>
    </row>
    <row r="8" spans="2:11" ht="21" customHeight="1">
      <c r="B8" s="336"/>
      <c r="C8" s="156" t="s">
        <v>242</v>
      </c>
      <c r="D8" s="51"/>
      <c r="E8" s="51"/>
      <c r="F8" s="51"/>
      <c r="G8" s="49"/>
      <c r="H8" s="156" t="s">
        <v>234</v>
      </c>
      <c r="I8" s="56"/>
      <c r="J8" s="56"/>
      <c r="K8" s="56"/>
    </row>
    <row r="9" spans="2:11" ht="21" customHeight="1">
      <c r="B9" s="336"/>
      <c r="C9" s="156" t="s">
        <v>234</v>
      </c>
      <c r="D9" s="51"/>
      <c r="E9" s="51"/>
      <c r="F9" s="51"/>
      <c r="G9" s="49"/>
      <c r="H9" s="156" t="s">
        <v>235</v>
      </c>
      <c r="I9" s="56"/>
      <c r="J9" s="56"/>
      <c r="K9" s="56"/>
    </row>
    <row r="10" spans="2:11" ht="21" customHeight="1">
      <c r="B10" s="336"/>
      <c r="C10" s="156" t="s">
        <v>235</v>
      </c>
      <c r="D10" s="51"/>
      <c r="E10" s="51"/>
      <c r="F10" s="51"/>
      <c r="G10" s="49"/>
      <c r="H10" s="156" t="s">
        <v>236</v>
      </c>
      <c r="I10" s="56"/>
      <c r="J10" s="56"/>
      <c r="K10" s="56"/>
    </row>
    <row r="11" spans="2:11" ht="21" customHeight="1">
      <c r="B11" s="337"/>
      <c r="C11" s="157" t="s">
        <v>236</v>
      </c>
      <c r="D11" s="52"/>
      <c r="E11" s="52"/>
      <c r="F11" s="52"/>
      <c r="G11" s="49"/>
      <c r="H11" s="156" t="s">
        <v>63</v>
      </c>
      <c r="I11" s="56"/>
      <c r="J11" s="56"/>
      <c r="K11" s="56"/>
    </row>
    <row r="12" spans="2:11" ht="21" customHeight="1">
      <c r="B12" s="335" t="s">
        <v>237</v>
      </c>
      <c r="C12" s="158" t="s">
        <v>232</v>
      </c>
      <c r="D12" s="50"/>
      <c r="E12" s="50"/>
      <c r="F12" s="50"/>
      <c r="G12" s="49"/>
      <c r="H12" s="157" t="s">
        <v>392</v>
      </c>
      <c r="I12" s="57"/>
      <c r="J12" s="57"/>
      <c r="K12" s="57"/>
    </row>
    <row r="13" spans="2:11" ht="21" customHeight="1">
      <c r="B13" s="336"/>
      <c r="C13" s="156" t="s">
        <v>238</v>
      </c>
      <c r="D13" s="51"/>
      <c r="E13" s="51"/>
      <c r="F13" s="51"/>
      <c r="G13" s="49"/>
    </row>
    <row r="14" spans="2:11" ht="21" customHeight="1">
      <c r="B14" s="336"/>
      <c r="C14" s="156" t="s">
        <v>234</v>
      </c>
      <c r="D14" s="51"/>
      <c r="E14" s="51"/>
      <c r="F14" s="51"/>
      <c r="G14" s="49"/>
    </row>
    <row r="15" spans="2:11" ht="21" customHeight="1">
      <c r="B15" s="336"/>
      <c r="C15" s="156" t="s">
        <v>235</v>
      </c>
      <c r="D15" s="51"/>
      <c r="E15" s="51"/>
      <c r="F15" s="51"/>
      <c r="G15" s="49"/>
      <c r="H15" s="328" t="s">
        <v>56</v>
      </c>
      <c r="I15" s="328"/>
      <c r="J15" s="328"/>
      <c r="K15" s="328"/>
    </row>
    <row r="16" spans="2:11" ht="21" customHeight="1">
      <c r="B16" s="337"/>
      <c r="C16" s="157" t="s">
        <v>236</v>
      </c>
      <c r="D16" s="52"/>
      <c r="E16" s="52"/>
      <c r="F16" s="52"/>
      <c r="G16" s="49"/>
      <c r="H16" s="54"/>
      <c r="I16" s="197">
        <v>2017</v>
      </c>
      <c r="J16" s="197">
        <v>2018</v>
      </c>
      <c r="K16" s="197">
        <v>2019</v>
      </c>
    </row>
    <row r="17" spans="2:11" ht="21" customHeight="1">
      <c r="B17" s="335" t="s">
        <v>239</v>
      </c>
      <c r="C17" s="158" t="s">
        <v>232</v>
      </c>
      <c r="D17" s="50"/>
      <c r="E17" s="50"/>
      <c r="F17" s="50"/>
      <c r="G17" s="49"/>
      <c r="H17" s="155" t="s">
        <v>380</v>
      </c>
      <c r="I17" s="55"/>
      <c r="J17" s="55"/>
      <c r="K17" s="55"/>
    </row>
    <row r="18" spans="2:11" ht="21" customHeight="1">
      <c r="B18" s="336"/>
      <c r="C18" s="156" t="s">
        <v>240</v>
      </c>
      <c r="D18" s="51"/>
      <c r="E18" s="51"/>
      <c r="F18" s="51"/>
      <c r="G18" s="49"/>
      <c r="H18" s="156" t="s">
        <v>230</v>
      </c>
      <c r="I18" s="56"/>
      <c r="J18" s="56"/>
      <c r="K18" s="56"/>
    </row>
    <row r="19" spans="2:11" ht="21" customHeight="1">
      <c r="B19" s="337"/>
      <c r="C19" s="157" t="s">
        <v>236</v>
      </c>
      <c r="D19" s="52"/>
      <c r="E19" s="52"/>
      <c r="F19" s="52"/>
      <c r="G19" s="49"/>
      <c r="H19" s="156" t="s">
        <v>233</v>
      </c>
      <c r="I19" s="56"/>
      <c r="J19" s="56"/>
      <c r="K19" s="56"/>
    </row>
    <row r="20" spans="2:11" ht="21" customHeight="1">
      <c r="B20" s="335" t="s">
        <v>241</v>
      </c>
      <c r="C20" s="158" t="s">
        <v>232</v>
      </c>
      <c r="D20" s="50"/>
      <c r="E20" s="50"/>
      <c r="F20" s="50"/>
      <c r="G20" s="49"/>
      <c r="H20" s="156" t="s">
        <v>234</v>
      </c>
      <c r="I20" s="56"/>
      <c r="J20" s="56"/>
      <c r="K20" s="56"/>
    </row>
    <row r="21" spans="2:11" ht="21" customHeight="1">
      <c r="B21" s="336"/>
      <c r="C21" s="156" t="s">
        <v>238</v>
      </c>
      <c r="D21" s="51"/>
      <c r="E21" s="51"/>
      <c r="F21" s="51"/>
      <c r="G21" s="49"/>
      <c r="H21" s="156" t="s">
        <v>235</v>
      </c>
      <c r="I21" s="56"/>
      <c r="J21" s="56"/>
      <c r="K21" s="56"/>
    </row>
    <row r="22" spans="2:11" ht="21" customHeight="1">
      <c r="B22" s="337"/>
      <c r="C22" s="157" t="s">
        <v>236</v>
      </c>
      <c r="D22" s="52"/>
      <c r="E22" s="52"/>
      <c r="F22" s="52"/>
      <c r="G22" s="49"/>
      <c r="H22" s="156" t="s">
        <v>236</v>
      </c>
      <c r="I22" s="56"/>
      <c r="J22" s="56"/>
      <c r="K22" s="56"/>
    </row>
    <row r="23" spans="2:11" ht="21" customHeight="1">
      <c r="B23" s="330" t="s">
        <v>63</v>
      </c>
      <c r="C23" s="330"/>
      <c r="D23" s="38"/>
      <c r="E23" s="38"/>
      <c r="F23" s="38"/>
      <c r="G23" s="49"/>
      <c r="H23" s="156" t="s">
        <v>63</v>
      </c>
      <c r="I23" s="56"/>
      <c r="J23" s="56"/>
      <c r="K23" s="56"/>
    </row>
    <row r="24" spans="2:11" ht="21" customHeight="1">
      <c r="B24" s="331" t="s">
        <v>392</v>
      </c>
      <c r="C24" s="331"/>
      <c r="D24" s="53"/>
      <c r="E24" s="53"/>
      <c r="F24" s="53"/>
      <c r="G24" s="49"/>
      <c r="H24" s="157" t="s">
        <v>392</v>
      </c>
      <c r="I24" s="57"/>
      <c r="J24" s="57"/>
      <c r="K24" s="57"/>
    </row>
    <row r="25" spans="2:11" s="44" customFormat="1">
      <c r="B25" s="44" t="s">
        <v>483</v>
      </c>
    </row>
    <row r="29" spans="2:11">
      <c r="C29" s="58"/>
    </row>
  </sheetData>
  <mergeCells count="13">
    <mergeCell ref="B2:K2"/>
    <mergeCell ref="B12:B16"/>
    <mergeCell ref="H15:K15"/>
    <mergeCell ref="B17:B19"/>
    <mergeCell ref="B20:B22"/>
    <mergeCell ref="B23:C23"/>
    <mergeCell ref="B24:C24"/>
    <mergeCell ref="B3:F3"/>
    <mergeCell ref="H3:K3"/>
    <mergeCell ref="B4:C4"/>
    <mergeCell ref="B5:C5"/>
    <mergeCell ref="B6:C6"/>
    <mergeCell ref="B7:B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6:I31"/>
  <sheetViews>
    <sheetView zoomScaleNormal="100" zoomScaleSheetLayoutView="80" workbookViewId="0">
      <selection activeCell="C8" sqref="C8:F8"/>
    </sheetView>
  </sheetViews>
  <sheetFormatPr defaultRowHeight="15"/>
  <cols>
    <col min="1" max="2" width="9.140625" style="44"/>
    <col min="3" max="3" width="40.85546875" style="44" customWidth="1"/>
    <col min="4" max="9" width="11.42578125" style="44" customWidth="1"/>
    <col min="10" max="16384" width="9.140625" style="44"/>
  </cols>
  <sheetData>
    <row r="6" spans="3:9" ht="27" customHeight="1">
      <c r="C6" s="253" t="s">
        <v>284</v>
      </c>
      <c r="D6" s="254"/>
      <c r="E6" s="254"/>
      <c r="F6" s="254"/>
      <c r="G6" s="254"/>
      <c r="H6" s="254"/>
      <c r="I6" s="255"/>
    </row>
    <row r="8" spans="3:9" ht="27" customHeight="1">
      <c r="C8" s="253" t="s">
        <v>285</v>
      </c>
      <c r="D8" s="254"/>
      <c r="E8" s="254"/>
      <c r="F8" s="255"/>
      <c r="G8" s="119"/>
    </row>
    <row r="9" spans="3:9" ht="21.75" customHeight="1">
      <c r="C9" s="78"/>
      <c r="D9" s="85">
        <v>2017</v>
      </c>
      <c r="E9" s="85">
        <v>2018</v>
      </c>
      <c r="F9" s="85">
        <v>2019</v>
      </c>
    </row>
    <row r="10" spans="3:9" ht="21.75" customHeight="1">
      <c r="C10" s="84" t="s">
        <v>383</v>
      </c>
      <c r="D10" s="67"/>
      <c r="E10" s="67"/>
      <c r="F10" s="67"/>
      <c r="H10" s="118"/>
    </row>
    <row r="11" spans="3:9" ht="21.75" customHeight="1">
      <c r="C11" s="123" t="s">
        <v>381</v>
      </c>
      <c r="D11" s="120"/>
      <c r="E11" s="120"/>
      <c r="F11" s="120"/>
      <c r="H11" s="118"/>
    </row>
    <row r="12" spans="3:9" ht="21.75" customHeight="1">
      <c r="C12" s="123" t="s">
        <v>382</v>
      </c>
      <c r="D12" s="120"/>
      <c r="E12" s="120"/>
      <c r="F12" s="120"/>
      <c r="H12" s="118"/>
    </row>
    <row r="13" spans="3:9" ht="21.75" customHeight="1">
      <c r="C13" s="75" t="s">
        <v>70</v>
      </c>
      <c r="D13" s="68"/>
      <c r="E13" s="68"/>
      <c r="F13" s="68"/>
    </row>
    <row r="14" spans="3:9" ht="21.75" customHeight="1">
      <c r="C14" s="121" t="s">
        <v>286</v>
      </c>
      <c r="D14" s="68"/>
      <c r="E14" s="68"/>
      <c r="F14" s="68"/>
    </row>
    <row r="15" spans="3:9" ht="21.75" customHeight="1">
      <c r="C15" s="121" t="s">
        <v>287</v>
      </c>
      <c r="D15" s="68"/>
      <c r="E15" s="68"/>
      <c r="F15" s="68"/>
    </row>
    <row r="16" spans="3:9" ht="21.75" customHeight="1">
      <c r="C16" s="121" t="s">
        <v>288</v>
      </c>
      <c r="D16" s="68"/>
      <c r="E16" s="68"/>
      <c r="F16" s="68"/>
    </row>
    <row r="17" spans="3:9" ht="21.75" customHeight="1">
      <c r="C17" s="121" t="s">
        <v>63</v>
      </c>
      <c r="D17" s="68"/>
      <c r="E17" s="68"/>
      <c r="F17" s="68"/>
    </row>
    <row r="18" spans="3:9" ht="21.75" customHeight="1">
      <c r="C18" s="121" t="s">
        <v>393</v>
      </c>
      <c r="D18" s="68"/>
      <c r="E18" s="68"/>
      <c r="F18" s="68"/>
    </row>
    <row r="19" spans="3:9" ht="21.75" customHeight="1">
      <c r="C19" s="122" t="s">
        <v>289</v>
      </c>
      <c r="D19" s="69"/>
      <c r="E19" s="69"/>
      <c r="F19" s="69"/>
    </row>
    <row r="20" spans="3:9">
      <c r="C20" s="143" t="s">
        <v>420</v>
      </c>
    </row>
    <row r="23" spans="3:9" ht="27" customHeight="1">
      <c r="C23" s="258" t="s">
        <v>421</v>
      </c>
      <c r="D23" s="259"/>
      <c r="E23" s="259"/>
      <c r="F23" s="259"/>
      <c r="G23" s="259"/>
      <c r="H23" s="259"/>
      <c r="I23" s="260"/>
    </row>
    <row r="24" spans="3:9" ht="57.75">
      <c r="C24" s="85" t="s">
        <v>290</v>
      </c>
      <c r="D24" s="85" t="s">
        <v>291</v>
      </c>
      <c r="E24" s="85" t="s">
        <v>292</v>
      </c>
      <c r="F24" s="85" t="s">
        <v>293</v>
      </c>
      <c r="G24" s="85" t="s">
        <v>294</v>
      </c>
      <c r="H24" s="85" t="s">
        <v>295</v>
      </c>
      <c r="I24" s="85" t="s">
        <v>296</v>
      </c>
    </row>
    <row r="25" spans="3:9" ht="21.75" customHeight="1">
      <c r="C25" s="63"/>
      <c r="D25" s="63"/>
      <c r="E25" s="63"/>
      <c r="F25" s="63"/>
      <c r="G25" s="63"/>
      <c r="H25" s="63"/>
      <c r="I25" s="63"/>
    </row>
    <row r="26" spans="3:9" ht="21.75" customHeight="1">
      <c r="C26" s="47"/>
      <c r="D26" s="47"/>
      <c r="E26" s="47"/>
      <c r="F26" s="47"/>
      <c r="G26" s="47"/>
      <c r="H26" s="47"/>
      <c r="I26" s="47"/>
    </row>
    <row r="27" spans="3:9" ht="21.75" customHeight="1">
      <c r="C27" s="47"/>
      <c r="D27" s="47"/>
      <c r="E27" s="47"/>
      <c r="F27" s="47"/>
      <c r="G27" s="47"/>
      <c r="H27" s="47"/>
      <c r="I27" s="47"/>
    </row>
    <row r="28" spans="3:9" ht="21.75" customHeight="1">
      <c r="C28" s="47"/>
      <c r="D28" s="47"/>
      <c r="E28" s="47"/>
      <c r="F28" s="47"/>
      <c r="G28" s="47"/>
      <c r="H28" s="47"/>
      <c r="I28" s="47"/>
    </row>
    <row r="29" spans="3:9" ht="21.75" customHeight="1">
      <c r="C29" s="47"/>
      <c r="D29" s="47"/>
      <c r="E29" s="47"/>
      <c r="F29" s="47"/>
      <c r="G29" s="47"/>
      <c r="H29" s="47"/>
      <c r="I29" s="47"/>
    </row>
    <row r="30" spans="3:9" ht="21.75" customHeight="1">
      <c r="C30" s="47"/>
      <c r="D30" s="47"/>
      <c r="E30" s="47"/>
      <c r="F30" s="47"/>
      <c r="G30" s="47"/>
      <c r="H30" s="47"/>
      <c r="I30" s="47"/>
    </row>
    <row r="31" spans="3:9" ht="21.75" customHeight="1">
      <c r="C31" s="48"/>
      <c r="D31" s="48"/>
      <c r="E31" s="48"/>
      <c r="F31" s="48"/>
      <c r="G31" s="48"/>
      <c r="H31" s="48"/>
      <c r="I31" s="48"/>
    </row>
  </sheetData>
  <mergeCells count="3">
    <mergeCell ref="C6:I6"/>
    <mergeCell ref="C23:I23"/>
    <mergeCell ref="C8:F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18"/>
  <sheetViews>
    <sheetView zoomScaleNormal="100" zoomScaleSheetLayoutView="90" workbookViewId="0">
      <selection activeCell="B18" sqref="B18"/>
    </sheetView>
  </sheetViews>
  <sheetFormatPr defaultRowHeight="15.75"/>
  <cols>
    <col min="1" max="1" width="9.140625" style="5"/>
    <col min="2" max="2" width="16.7109375" style="5" customWidth="1"/>
    <col min="3" max="3" width="37.7109375" style="5" customWidth="1"/>
    <col min="4" max="6" width="19.85546875" style="5" customWidth="1"/>
    <col min="7" max="16384" width="9.140625" style="5"/>
  </cols>
  <sheetData>
    <row r="4" spans="2:6" ht="28.5" customHeight="1">
      <c r="B4" s="342" t="s">
        <v>83</v>
      </c>
      <c r="C4" s="342"/>
      <c r="D4" s="342"/>
      <c r="E4" s="342"/>
      <c r="F4" s="342"/>
    </row>
    <row r="5" spans="2:6" ht="34.5" customHeight="1">
      <c r="B5" s="343"/>
      <c r="C5" s="344"/>
      <c r="D5" s="347" t="s">
        <v>71</v>
      </c>
      <c r="E5" s="348"/>
      <c r="F5" s="349" t="s">
        <v>79</v>
      </c>
    </row>
    <row r="6" spans="2:6" ht="66.75" customHeight="1">
      <c r="B6" s="345"/>
      <c r="C6" s="346"/>
      <c r="D6" s="17" t="s">
        <v>84</v>
      </c>
      <c r="E6" s="17" t="s">
        <v>85</v>
      </c>
      <c r="F6" s="350"/>
    </row>
    <row r="7" spans="2:6" ht="27.75" customHeight="1">
      <c r="B7" s="351" t="s">
        <v>86</v>
      </c>
      <c r="C7" s="18" t="s">
        <v>72</v>
      </c>
      <c r="D7" s="18"/>
      <c r="E7" s="18"/>
      <c r="F7" s="18"/>
    </row>
    <row r="8" spans="2:6" ht="27.75" customHeight="1">
      <c r="B8" s="352"/>
      <c r="C8" s="19" t="s">
        <v>73</v>
      </c>
      <c r="D8" s="19"/>
      <c r="E8" s="19"/>
      <c r="F8" s="19"/>
    </row>
    <row r="9" spans="2:6" ht="27.75" customHeight="1">
      <c r="B9" s="352"/>
      <c r="C9" s="19" t="s">
        <v>74</v>
      </c>
      <c r="D9" s="19"/>
      <c r="E9" s="19"/>
      <c r="F9" s="19"/>
    </row>
    <row r="10" spans="2:6" ht="27.75" customHeight="1">
      <c r="B10" s="352"/>
      <c r="C10" s="19" t="s">
        <v>75</v>
      </c>
      <c r="D10" s="19"/>
      <c r="E10" s="19"/>
      <c r="F10" s="19"/>
    </row>
    <row r="11" spans="2:6" ht="27.75" customHeight="1">
      <c r="B11" s="352"/>
      <c r="C11" s="19" t="s">
        <v>76</v>
      </c>
      <c r="D11" s="19"/>
      <c r="E11" s="19"/>
      <c r="F11" s="19"/>
    </row>
    <row r="12" spans="2:6" ht="27.75" customHeight="1">
      <c r="B12" s="352"/>
      <c r="C12" s="19" t="s">
        <v>77</v>
      </c>
      <c r="D12" s="19"/>
      <c r="E12" s="19"/>
      <c r="F12" s="19"/>
    </row>
    <row r="13" spans="2:6" ht="27.75" customHeight="1">
      <c r="B13" s="352"/>
      <c r="C13" s="19" t="s">
        <v>78</v>
      </c>
      <c r="D13" s="19"/>
      <c r="E13" s="19"/>
      <c r="F13" s="19"/>
    </row>
    <row r="14" spans="2:6" ht="27.75" customHeight="1">
      <c r="B14" s="353"/>
      <c r="C14" s="20" t="s">
        <v>27</v>
      </c>
      <c r="D14" s="20"/>
      <c r="E14" s="20"/>
      <c r="F14" s="20"/>
    </row>
    <row r="15" spans="2:6" ht="27.75" customHeight="1">
      <c r="B15" s="354" t="s">
        <v>87</v>
      </c>
      <c r="C15" s="21" t="s">
        <v>80</v>
      </c>
      <c r="D15" s="21"/>
      <c r="E15" s="21"/>
      <c r="F15" s="21"/>
    </row>
    <row r="16" spans="2:6" ht="27.75" customHeight="1">
      <c r="B16" s="355"/>
      <c r="C16" s="22" t="s">
        <v>81</v>
      </c>
      <c r="D16" s="22"/>
      <c r="E16" s="22"/>
      <c r="F16" s="22"/>
    </row>
    <row r="17" spans="2:6" s="144" customFormat="1" ht="18.75" customHeight="1">
      <c r="B17" s="341" t="s">
        <v>488</v>
      </c>
      <c r="C17" s="341"/>
      <c r="D17" s="341"/>
      <c r="E17" s="341"/>
      <c r="F17" s="341"/>
    </row>
    <row r="18" spans="2:6" ht="80.25" customHeight="1">
      <c r="F18" s="2"/>
    </row>
  </sheetData>
  <mergeCells count="7">
    <mergeCell ref="B17:F17"/>
    <mergeCell ref="B4:F4"/>
    <mergeCell ref="B5:C6"/>
    <mergeCell ref="D5:E5"/>
    <mergeCell ref="F5:F6"/>
    <mergeCell ref="B7:B14"/>
    <mergeCell ref="B15:B16"/>
  </mergeCells>
  <phoneticPr fontId="8" type="noConversion"/>
  <printOptions horizontalCentered="1"/>
  <pageMargins left="0.43307086614173229" right="0.43307086614173229" top="0.55118110236220474" bottom="0.35433070866141736" header="0.31496062992125984" footer="0.23622047244094491"/>
  <pageSetup paperSize="9" scale="105" orientation="landscape" r:id="rId1"/>
  <headerFooter alignWithMargins="0">
    <oddFooter>&amp;R&amp;"Times New Roman,Normal"&amp;8&amp;P/&amp;N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H14"/>
  <sheetViews>
    <sheetView zoomScaleNormal="100" workbookViewId="0">
      <selection activeCell="C15" sqref="C15"/>
    </sheetView>
  </sheetViews>
  <sheetFormatPr defaultRowHeight="12.75"/>
  <cols>
    <col min="1" max="2" width="9.140625" style="125"/>
    <col min="3" max="3" width="28.7109375" style="125" customWidth="1"/>
    <col min="4" max="4" width="16.28515625" style="125" customWidth="1"/>
    <col min="5" max="5" width="28.7109375" style="125" customWidth="1"/>
    <col min="6" max="6" width="16.28515625" style="125" customWidth="1"/>
    <col min="7" max="7" width="27.7109375" style="125" customWidth="1"/>
    <col min="8" max="8" width="16.28515625" style="125" customWidth="1"/>
    <col min="9" max="16384" width="9.140625" style="125"/>
  </cols>
  <sheetData>
    <row r="3" spans="3:8" ht="28.5" customHeight="1" thickBot="1">
      <c r="C3" s="359" t="s">
        <v>388</v>
      </c>
      <c r="D3" s="359"/>
      <c r="E3" s="359"/>
      <c r="F3" s="359"/>
      <c r="G3" s="359"/>
      <c r="H3" s="359"/>
    </row>
    <row r="4" spans="3:8" ht="27.75" customHeight="1">
      <c r="C4" s="356">
        <v>2017</v>
      </c>
      <c r="D4" s="357"/>
      <c r="E4" s="357">
        <v>2018</v>
      </c>
      <c r="F4" s="357"/>
      <c r="G4" s="357">
        <v>2019</v>
      </c>
      <c r="H4" s="358"/>
    </row>
    <row r="5" spans="3:8" ht="25.5" customHeight="1" thickBot="1">
      <c r="C5" s="140" t="s">
        <v>384</v>
      </c>
      <c r="D5" s="141" t="s">
        <v>390</v>
      </c>
      <c r="E5" s="141" t="s">
        <v>384</v>
      </c>
      <c r="F5" s="141" t="s">
        <v>390</v>
      </c>
      <c r="G5" s="141" t="s">
        <v>384</v>
      </c>
      <c r="H5" s="142" t="s">
        <v>394</v>
      </c>
    </row>
    <row r="6" spans="3:8" ht="24.75" customHeight="1">
      <c r="C6" s="137" t="s">
        <v>385</v>
      </c>
      <c r="D6" s="138"/>
      <c r="E6" s="138" t="s">
        <v>385</v>
      </c>
      <c r="F6" s="138"/>
      <c r="G6" s="138" t="s">
        <v>385</v>
      </c>
      <c r="H6" s="139"/>
    </row>
    <row r="7" spans="3:8" ht="22.5" customHeight="1">
      <c r="C7" s="126" t="s">
        <v>386</v>
      </c>
      <c r="D7" s="127"/>
      <c r="E7" s="127" t="s">
        <v>386</v>
      </c>
      <c r="F7" s="127"/>
      <c r="G7" s="127" t="s">
        <v>386</v>
      </c>
      <c r="H7" s="128"/>
    </row>
    <row r="8" spans="3:8" ht="22.5" customHeight="1">
      <c r="C8" s="126" t="s">
        <v>365</v>
      </c>
      <c r="D8" s="132"/>
      <c r="E8" s="127" t="s">
        <v>365</v>
      </c>
      <c r="F8" s="132"/>
      <c r="G8" s="127" t="s">
        <v>365</v>
      </c>
      <c r="H8" s="128"/>
    </row>
    <row r="9" spans="3:8" ht="22.5" customHeight="1">
      <c r="C9" s="126" t="s">
        <v>387</v>
      </c>
      <c r="D9" s="127"/>
      <c r="E9" s="127" t="s">
        <v>387</v>
      </c>
      <c r="F9" s="127"/>
      <c r="G9" s="127" t="s">
        <v>387</v>
      </c>
      <c r="H9" s="128"/>
    </row>
    <row r="10" spans="3:8" ht="22.5" customHeight="1" thickBot="1">
      <c r="C10" s="133" t="s">
        <v>27</v>
      </c>
      <c r="D10" s="129"/>
      <c r="E10" s="129" t="s">
        <v>27</v>
      </c>
      <c r="F10" s="129"/>
      <c r="G10" s="129" t="s">
        <v>27</v>
      </c>
      <c r="H10" s="130"/>
    </row>
    <row r="11" spans="3:8" s="131" customFormat="1" ht="28.5" customHeight="1">
      <c r="C11" s="124" t="s">
        <v>389</v>
      </c>
      <c r="D11" s="114"/>
      <c r="E11" s="114" t="s">
        <v>389</v>
      </c>
      <c r="F11" s="114"/>
      <c r="G11" s="114" t="s">
        <v>389</v>
      </c>
      <c r="H11" s="115"/>
    </row>
    <row r="12" spans="3:8" s="131" customFormat="1" ht="28.5" customHeight="1" thickBot="1">
      <c r="C12" s="134" t="s">
        <v>412</v>
      </c>
      <c r="D12" s="135"/>
      <c r="E12" s="135" t="s">
        <v>412</v>
      </c>
      <c r="F12" s="135"/>
      <c r="G12" s="135" t="s">
        <v>412</v>
      </c>
      <c r="H12" s="136"/>
    </row>
    <row r="13" spans="3:8" s="131" customFormat="1" ht="28.5" customHeight="1" thickBot="1">
      <c r="C13" s="134" t="s">
        <v>391</v>
      </c>
      <c r="D13" s="135"/>
      <c r="E13" s="135" t="s">
        <v>391</v>
      </c>
      <c r="F13" s="135"/>
      <c r="G13" s="135" t="s">
        <v>391</v>
      </c>
      <c r="H13" s="136"/>
    </row>
    <row r="14" spans="3:8" s="44" customFormat="1" ht="15">
      <c r="C14" s="44" t="s">
        <v>483</v>
      </c>
    </row>
  </sheetData>
  <mergeCells count="4">
    <mergeCell ref="C4:D4"/>
    <mergeCell ref="E4:F4"/>
    <mergeCell ref="G4:H4"/>
    <mergeCell ref="C3:H3"/>
  </mergeCells>
  <printOptions horizontalCentered="1"/>
  <pageMargins left="0.70866141732283472" right="0.70866141732283472" top="1.5354330708661419" bottom="0.74803149606299213" header="0.31496062992125984" footer="0.31496062992125984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O63"/>
  <sheetViews>
    <sheetView zoomScaleNormal="100" zoomScaleSheetLayoutView="100" workbookViewId="0">
      <selection activeCell="C8" sqref="C8"/>
    </sheetView>
  </sheetViews>
  <sheetFormatPr defaultRowHeight="12.75"/>
  <cols>
    <col min="1" max="1" width="9.140625" style="24"/>
    <col min="2" max="2" width="7.140625" style="24" customWidth="1"/>
    <col min="3" max="3" width="44.5703125" style="24" bestFit="1" customWidth="1"/>
    <col min="4" max="7" width="12.140625" style="24" customWidth="1"/>
    <col min="8" max="8" width="9.140625" style="24" customWidth="1"/>
    <col min="9" max="9" width="9.140625" style="24"/>
    <col min="10" max="10" width="10.42578125" style="24" customWidth="1"/>
    <col min="11" max="11" width="9.140625" style="24"/>
    <col min="12" max="12" width="10" style="24" customWidth="1"/>
    <col min="13" max="13" width="9.140625" style="24"/>
    <col min="14" max="14" width="10.7109375" style="24" customWidth="1"/>
    <col min="15" max="257" width="9.140625" style="24"/>
    <col min="258" max="258" width="7.140625" style="24" customWidth="1"/>
    <col min="259" max="259" width="37.7109375" style="24" bestFit="1" customWidth="1"/>
    <col min="260" max="263" width="12.140625" style="24" customWidth="1"/>
    <col min="264" max="264" width="8" style="24" customWidth="1"/>
    <col min="265" max="513" width="9.140625" style="24"/>
    <col min="514" max="514" width="7.140625" style="24" customWidth="1"/>
    <col min="515" max="515" width="37.7109375" style="24" bestFit="1" customWidth="1"/>
    <col min="516" max="519" width="12.140625" style="24" customWidth="1"/>
    <col min="520" max="520" width="8" style="24" customWidth="1"/>
    <col min="521" max="769" width="9.140625" style="24"/>
    <col min="770" max="770" width="7.140625" style="24" customWidth="1"/>
    <col min="771" max="771" width="37.7109375" style="24" bestFit="1" customWidth="1"/>
    <col min="772" max="775" width="12.140625" style="24" customWidth="1"/>
    <col min="776" max="776" width="8" style="24" customWidth="1"/>
    <col min="777" max="1025" width="9.140625" style="24"/>
    <col min="1026" max="1026" width="7.140625" style="24" customWidth="1"/>
    <col min="1027" max="1027" width="37.7109375" style="24" bestFit="1" customWidth="1"/>
    <col min="1028" max="1031" width="12.140625" style="24" customWidth="1"/>
    <col min="1032" max="1032" width="8" style="24" customWidth="1"/>
    <col min="1033" max="1281" width="9.140625" style="24"/>
    <col min="1282" max="1282" width="7.140625" style="24" customWidth="1"/>
    <col min="1283" max="1283" width="37.7109375" style="24" bestFit="1" customWidth="1"/>
    <col min="1284" max="1287" width="12.140625" style="24" customWidth="1"/>
    <col min="1288" max="1288" width="8" style="24" customWidth="1"/>
    <col min="1289" max="1537" width="9.140625" style="24"/>
    <col min="1538" max="1538" width="7.140625" style="24" customWidth="1"/>
    <col min="1539" max="1539" width="37.7109375" style="24" bestFit="1" customWidth="1"/>
    <col min="1540" max="1543" width="12.140625" style="24" customWidth="1"/>
    <col min="1544" max="1544" width="8" style="24" customWidth="1"/>
    <col min="1545" max="1793" width="9.140625" style="24"/>
    <col min="1794" max="1794" width="7.140625" style="24" customWidth="1"/>
    <col min="1795" max="1795" width="37.7109375" style="24" bestFit="1" customWidth="1"/>
    <col min="1796" max="1799" width="12.140625" style="24" customWidth="1"/>
    <col min="1800" max="1800" width="8" style="24" customWidth="1"/>
    <col min="1801" max="2049" width="9.140625" style="24"/>
    <col min="2050" max="2050" width="7.140625" style="24" customWidth="1"/>
    <col min="2051" max="2051" width="37.7109375" style="24" bestFit="1" customWidth="1"/>
    <col min="2052" max="2055" width="12.140625" style="24" customWidth="1"/>
    <col min="2056" max="2056" width="8" style="24" customWidth="1"/>
    <col min="2057" max="2305" width="9.140625" style="24"/>
    <col min="2306" max="2306" width="7.140625" style="24" customWidth="1"/>
    <col min="2307" max="2307" width="37.7109375" style="24" bestFit="1" customWidth="1"/>
    <col min="2308" max="2311" width="12.140625" style="24" customWidth="1"/>
    <col min="2312" max="2312" width="8" style="24" customWidth="1"/>
    <col min="2313" max="2561" width="9.140625" style="24"/>
    <col min="2562" max="2562" width="7.140625" style="24" customWidth="1"/>
    <col min="2563" max="2563" width="37.7109375" style="24" bestFit="1" customWidth="1"/>
    <col min="2564" max="2567" width="12.140625" style="24" customWidth="1"/>
    <col min="2568" max="2568" width="8" style="24" customWidth="1"/>
    <col min="2569" max="2817" width="9.140625" style="24"/>
    <col min="2818" max="2818" width="7.140625" style="24" customWidth="1"/>
    <col min="2819" max="2819" width="37.7109375" style="24" bestFit="1" customWidth="1"/>
    <col min="2820" max="2823" width="12.140625" style="24" customWidth="1"/>
    <col min="2824" max="2824" width="8" style="24" customWidth="1"/>
    <col min="2825" max="3073" width="9.140625" style="24"/>
    <col min="3074" max="3074" width="7.140625" style="24" customWidth="1"/>
    <col min="3075" max="3075" width="37.7109375" style="24" bestFit="1" customWidth="1"/>
    <col min="3076" max="3079" width="12.140625" style="24" customWidth="1"/>
    <col min="3080" max="3080" width="8" style="24" customWidth="1"/>
    <col min="3081" max="3329" width="9.140625" style="24"/>
    <col min="3330" max="3330" width="7.140625" style="24" customWidth="1"/>
    <col min="3331" max="3331" width="37.7109375" style="24" bestFit="1" customWidth="1"/>
    <col min="3332" max="3335" width="12.140625" style="24" customWidth="1"/>
    <col min="3336" max="3336" width="8" style="24" customWidth="1"/>
    <col min="3337" max="3585" width="9.140625" style="24"/>
    <col min="3586" max="3586" width="7.140625" style="24" customWidth="1"/>
    <col min="3587" max="3587" width="37.7109375" style="24" bestFit="1" customWidth="1"/>
    <col min="3588" max="3591" width="12.140625" style="24" customWidth="1"/>
    <col min="3592" max="3592" width="8" style="24" customWidth="1"/>
    <col min="3593" max="3841" width="9.140625" style="24"/>
    <col min="3842" max="3842" width="7.140625" style="24" customWidth="1"/>
    <col min="3843" max="3843" width="37.7109375" style="24" bestFit="1" customWidth="1"/>
    <col min="3844" max="3847" width="12.140625" style="24" customWidth="1"/>
    <col min="3848" max="3848" width="8" style="24" customWidth="1"/>
    <col min="3849" max="4097" width="9.140625" style="24"/>
    <col min="4098" max="4098" width="7.140625" style="24" customWidth="1"/>
    <col min="4099" max="4099" width="37.7109375" style="24" bestFit="1" customWidth="1"/>
    <col min="4100" max="4103" width="12.140625" style="24" customWidth="1"/>
    <col min="4104" max="4104" width="8" style="24" customWidth="1"/>
    <col min="4105" max="4353" width="9.140625" style="24"/>
    <col min="4354" max="4354" width="7.140625" style="24" customWidth="1"/>
    <col min="4355" max="4355" width="37.7109375" style="24" bestFit="1" customWidth="1"/>
    <col min="4356" max="4359" width="12.140625" style="24" customWidth="1"/>
    <col min="4360" max="4360" width="8" style="24" customWidth="1"/>
    <col min="4361" max="4609" width="9.140625" style="24"/>
    <col min="4610" max="4610" width="7.140625" style="24" customWidth="1"/>
    <col min="4611" max="4611" width="37.7109375" style="24" bestFit="1" customWidth="1"/>
    <col min="4612" max="4615" width="12.140625" style="24" customWidth="1"/>
    <col min="4616" max="4616" width="8" style="24" customWidth="1"/>
    <col min="4617" max="4865" width="9.140625" style="24"/>
    <col min="4866" max="4866" width="7.140625" style="24" customWidth="1"/>
    <col min="4867" max="4867" width="37.7109375" style="24" bestFit="1" customWidth="1"/>
    <col min="4868" max="4871" width="12.140625" style="24" customWidth="1"/>
    <col min="4872" max="4872" width="8" style="24" customWidth="1"/>
    <col min="4873" max="5121" width="9.140625" style="24"/>
    <col min="5122" max="5122" width="7.140625" style="24" customWidth="1"/>
    <col min="5123" max="5123" width="37.7109375" style="24" bestFit="1" customWidth="1"/>
    <col min="5124" max="5127" width="12.140625" style="24" customWidth="1"/>
    <col min="5128" max="5128" width="8" style="24" customWidth="1"/>
    <col min="5129" max="5377" width="9.140625" style="24"/>
    <col min="5378" max="5378" width="7.140625" style="24" customWidth="1"/>
    <col min="5379" max="5379" width="37.7109375" style="24" bestFit="1" customWidth="1"/>
    <col min="5380" max="5383" width="12.140625" style="24" customWidth="1"/>
    <col min="5384" max="5384" width="8" style="24" customWidth="1"/>
    <col min="5385" max="5633" width="9.140625" style="24"/>
    <col min="5634" max="5634" width="7.140625" style="24" customWidth="1"/>
    <col min="5635" max="5635" width="37.7109375" style="24" bestFit="1" customWidth="1"/>
    <col min="5636" max="5639" width="12.140625" style="24" customWidth="1"/>
    <col min="5640" max="5640" width="8" style="24" customWidth="1"/>
    <col min="5641" max="5889" width="9.140625" style="24"/>
    <col min="5890" max="5890" width="7.140625" style="24" customWidth="1"/>
    <col min="5891" max="5891" width="37.7109375" style="24" bestFit="1" customWidth="1"/>
    <col min="5892" max="5895" width="12.140625" style="24" customWidth="1"/>
    <col min="5896" max="5896" width="8" style="24" customWidth="1"/>
    <col min="5897" max="6145" width="9.140625" style="24"/>
    <col min="6146" max="6146" width="7.140625" style="24" customWidth="1"/>
    <col min="6147" max="6147" width="37.7109375" style="24" bestFit="1" customWidth="1"/>
    <col min="6148" max="6151" width="12.140625" style="24" customWidth="1"/>
    <col min="6152" max="6152" width="8" style="24" customWidth="1"/>
    <col min="6153" max="6401" width="9.140625" style="24"/>
    <col min="6402" max="6402" width="7.140625" style="24" customWidth="1"/>
    <col min="6403" max="6403" width="37.7109375" style="24" bestFit="1" customWidth="1"/>
    <col min="6404" max="6407" width="12.140625" style="24" customWidth="1"/>
    <col min="6408" max="6408" width="8" style="24" customWidth="1"/>
    <col min="6409" max="6657" width="9.140625" style="24"/>
    <col min="6658" max="6658" width="7.140625" style="24" customWidth="1"/>
    <col min="6659" max="6659" width="37.7109375" style="24" bestFit="1" customWidth="1"/>
    <col min="6660" max="6663" width="12.140625" style="24" customWidth="1"/>
    <col min="6664" max="6664" width="8" style="24" customWidth="1"/>
    <col min="6665" max="6913" width="9.140625" style="24"/>
    <col min="6914" max="6914" width="7.140625" style="24" customWidth="1"/>
    <col min="6915" max="6915" width="37.7109375" style="24" bestFit="1" customWidth="1"/>
    <col min="6916" max="6919" width="12.140625" style="24" customWidth="1"/>
    <col min="6920" max="6920" width="8" style="24" customWidth="1"/>
    <col min="6921" max="7169" width="9.140625" style="24"/>
    <col min="7170" max="7170" width="7.140625" style="24" customWidth="1"/>
    <col min="7171" max="7171" width="37.7109375" style="24" bestFit="1" customWidth="1"/>
    <col min="7172" max="7175" width="12.140625" style="24" customWidth="1"/>
    <col min="7176" max="7176" width="8" style="24" customWidth="1"/>
    <col min="7177" max="7425" width="9.140625" style="24"/>
    <col min="7426" max="7426" width="7.140625" style="24" customWidth="1"/>
    <col min="7427" max="7427" width="37.7109375" style="24" bestFit="1" customWidth="1"/>
    <col min="7428" max="7431" width="12.140625" style="24" customWidth="1"/>
    <col min="7432" max="7432" width="8" style="24" customWidth="1"/>
    <col min="7433" max="7681" width="9.140625" style="24"/>
    <col min="7682" max="7682" width="7.140625" style="24" customWidth="1"/>
    <col min="7683" max="7683" width="37.7109375" style="24" bestFit="1" customWidth="1"/>
    <col min="7684" max="7687" width="12.140625" style="24" customWidth="1"/>
    <col min="7688" max="7688" width="8" style="24" customWidth="1"/>
    <col min="7689" max="7937" width="9.140625" style="24"/>
    <col min="7938" max="7938" width="7.140625" style="24" customWidth="1"/>
    <col min="7939" max="7939" width="37.7109375" style="24" bestFit="1" customWidth="1"/>
    <col min="7940" max="7943" width="12.140625" style="24" customWidth="1"/>
    <col min="7944" max="7944" width="8" style="24" customWidth="1"/>
    <col min="7945" max="8193" width="9.140625" style="24"/>
    <col min="8194" max="8194" width="7.140625" style="24" customWidth="1"/>
    <col min="8195" max="8195" width="37.7109375" style="24" bestFit="1" customWidth="1"/>
    <col min="8196" max="8199" width="12.140625" style="24" customWidth="1"/>
    <col min="8200" max="8200" width="8" style="24" customWidth="1"/>
    <col min="8201" max="8449" width="9.140625" style="24"/>
    <col min="8450" max="8450" width="7.140625" style="24" customWidth="1"/>
    <col min="8451" max="8451" width="37.7109375" style="24" bestFit="1" customWidth="1"/>
    <col min="8452" max="8455" width="12.140625" style="24" customWidth="1"/>
    <col min="8456" max="8456" width="8" style="24" customWidth="1"/>
    <col min="8457" max="8705" width="9.140625" style="24"/>
    <col min="8706" max="8706" width="7.140625" style="24" customWidth="1"/>
    <col min="8707" max="8707" width="37.7109375" style="24" bestFit="1" customWidth="1"/>
    <col min="8708" max="8711" width="12.140625" style="24" customWidth="1"/>
    <col min="8712" max="8712" width="8" style="24" customWidth="1"/>
    <col min="8713" max="8961" width="9.140625" style="24"/>
    <col min="8962" max="8962" width="7.140625" style="24" customWidth="1"/>
    <col min="8963" max="8963" width="37.7109375" style="24" bestFit="1" customWidth="1"/>
    <col min="8964" max="8967" width="12.140625" style="24" customWidth="1"/>
    <col min="8968" max="8968" width="8" style="24" customWidth="1"/>
    <col min="8969" max="9217" width="9.140625" style="24"/>
    <col min="9218" max="9218" width="7.140625" style="24" customWidth="1"/>
    <col min="9219" max="9219" width="37.7109375" style="24" bestFit="1" customWidth="1"/>
    <col min="9220" max="9223" width="12.140625" style="24" customWidth="1"/>
    <col min="9224" max="9224" width="8" style="24" customWidth="1"/>
    <col min="9225" max="9473" width="9.140625" style="24"/>
    <col min="9474" max="9474" width="7.140625" style="24" customWidth="1"/>
    <col min="9475" max="9475" width="37.7109375" style="24" bestFit="1" customWidth="1"/>
    <col min="9476" max="9479" width="12.140625" style="24" customWidth="1"/>
    <col min="9480" max="9480" width="8" style="24" customWidth="1"/>
    <col min="9481" max="9729" width="9.140625" style="24"/>
    <col min="9730" max="9730" width="7.140625" style="24" customWidth="1"/>
    <col min="9731" max="9731" width="37.7109375" style="24" bestFit="1" customWidth="1"/>
    <col min="9732" max="9735" width="12.140625" style="24" customWidth="1"/>
    <col min="9736" max="9736" width="8" style="24" customWidth="1"/>
    <col min="9737" max="9985" width="9.140625" style="24"/>
    <col min="9986" max="9986" width="7.140625" style="24" customWidth="1"/>
    <col min="9987" max="9987" width="37.7109375" style="24" bestFit="1" customWidth="1"/>
    <col min="9988" max="9991" width="12.140625" style="24" customWidth="1"/>
    <col min="9992" max="9992" width="8" style="24" customWidth="1"/>
    <col min="9993" max="10241" width="9.140625" style="24"/>
    <col min="10242" max="10242" width="7.140625" style="24" customWidth="1"/>
    <col min="10243" max="10243" width="37.7109375" style="24" bestFit="1" customWidth="1"/>
    <col min="10244" max="10247" width="12.140625" style="24" customWidth="1"/>
    <col min="10248" max="10248" width="8" style="24" customWidth="1"/>
    <col min="10249" max="10497" width="9.140625" style="24"/>
    <col min="10498" max="10498" width="7.140625" style="24" customWidth="1"/>
    <col min="10499" max="10499" width="37.7109375" style="24" bestFit="1" customWidth="1"/>
    <col min="10500" max="10503" width="12.140625" style="24" customWidth="1"/>
    <col min="10504" max="10504" width="8" style="24" customWidth="1"/>
    <col min="10505" max="10753" width="9.140625" style="24"/>
    <col min="10754" max="10754" width="7.140625" style="24" customWidth="1"/>
    <col min="10755" max="10755" width="37.7109375" style="24" bestFit="1" customWidth="1"/>
    <col min="10756" max="10759" width="12.140625" style="24" customWidth="1"/>
    <col min="10760" max="10760" width="8" style="24" customWidth="1"/>
    <col min="10761" max="11009" width="9.140625" style="24"/>
    <col min="11010" max="11010" width="7.140625" style="24" customWidth="1"/>
    <col min="11011" max="11011" width="37.7109375" style="24" bestFit="1" customWidth="1"/>
    <col min="11012" max="11015" width="12.140625" style="24" customWidth="1"/>
    <col min="11016" max="11016" width="8" style="24" customWidth="1"/>
    <col min="11017" max="11265" width="9.140625" style="24"/>
    <col min="11266" max="11266" width="7.140625" style="24" customWidth="1"/>
    <col min="11267" max="11267" width="37.7109375" style="24" bestFit="1" customWidth="1"/>
    <col min="11268" max="11271" width="12.140625" style="24" customWidth="1"/>
    <col min="11272" max="11272" width="8" style="24" customWidth="1"/>
    <col min="11273" max="11521" width="9.140625" style="24"/>
    <col min="11522" max="11522" width="7.140625" style="24" customWidth="1"/>
    <col min="11523" max="11523" width="37.7109375" style="24" bestFit="1" customWidth="1"/>
    <col min="11524" max="11527" width="12.140625" style="24" customWidth="1"/>
    <col min="11528" max="11528" width="8" style="24" customWidth="1"/>
    <col min="11529" max="11777" width="9.140625" style="24"/>
    <col min="11778" max="11778" width="7.140625" style="24" customWidth="1"/>
    <col min="11779" max="11779" width="37.7109375" style="24" bestFit="1" customWidth="1"/>
    <col min="11780" max="11783" width="12.140625" style="24" customWidth="1"/>
    <col min="11784" max="11784" width="8" style="24" customWidth="1"/>
    <col min="11785" max="12033" width="9.140625" style="24"/>
    <col min="12034" max="12034" width="7.140625" style="24" customWidth="1"/>
    <col min="12035" max="12035" width="37.7109375" style="24" bestFit="1" customWidth="1"/>
    <col min="12036" max="12039" width="12.140625" style="24" customWidth="1"/>
    <col min="12040" max="12040" width="8" style="24" customWidth="1"/>
    <col min="12041" max="12289" width="9.140625" style="24"/>
    <col min="12290" max="12290" width="7.140625" style="24" customWidth="1"/>
    <col min="12291" max="12291" width="37.7109375" style="24" bestFit="1" customWidth="1"/>
    <col min="12292" max="12295" width="12.140625" style="24" customWidth="1"/>
    <col min="12296" max="12296" width="8" style="24" customWidth="1"/>
    <col min="12297" max="12545" width="9.140625" style="24"/>
    <col min="12546" max="12546" width="7.140625" style="24" customWidth="1"/>
    <col min="12547" max="12547" width="37.7109375" style="24" bestFit="1" customWidth="1"/>
    <col min="12548" max="12551" width="12.140625" style="24" customWidth="1"/>
    <col min="12552" max="12552" width="8" style="24" customWidth="1"/>
    <col min="12553" max="12801" width="9.140625" style="24"/>
    <col min="12802" max="12802" width="7.140625" style="24" customWidth="1"/>
    <col min="12803" max="12803" width="37.7109375" style="24" bestFit="1" customWidth="1"/>
    <col min="12804" max="12807" width="12.140625" style="24" customWidth="1"/>
    <col min="12808" max="12808" width="8" style="24" customWidth="1"/>
    <col min="12809" max="13057" width="9.140625" style="24"/>
    <col min="13058" max="13058" width="7.140625" style="24" customWidth="1"/>
    <col min="13059" max="13059" width="37.7109375" style="24" bestFit="1" customWidth="1"/>
    <col min="13060" max="13063" width="12.140625" style="24" customWidth="1"/>
    <col min="13064" max="13064" width="8" style="24" customWidth="1"/>
    <col min="13065" max="13313" width="9.140625" style="24"/>
    <col min="13314" max="13314" width="7.140625" style="24" customWidth="1"/>
    <col min="13315" max="13315" width="37.7109375" style="24" bestFit="1" customWidth="1"/>
    <col min="13316" max="13319" width="12.140625" style="24" customWidth="1"/>
    <col min="13320" max="13320" width="8" style="24" customWidth="1"/>
    <col min="13321" max="13569" width="9.140625" style="24"/>
    <col min="13570" max="13570" width="7.140625" style="24" customWidth="1"/>
    <col min="13571" max="13571" width="37.7109375" style="24" bestFit="1" customWidth="1"/>
    <col min="13572" max="13575" width="12.140625" style="24" customWidth="1"/>
    <col min="13576" max="13576" width="8" style="24" customWidth="1"/>
    <col min="13577" max="13825" width="9.140625" style="24"/>
    <col min="13826" max="13826" width="7.140625" style="24" customWidth="1"/>
    <col min="13827" max="13827" width="37.7109375" style="24" bestFit="1" customWidth="1"/>
    <col min="13828" max="13831" width="12.140625" style="24" customWidth="1"/>
    <col min="13832" max="13832" width="8" style="24" customWidth="1"/>
    <col min="13833" max="14081" width="9.140625" style="24"/>
    <col min="14082" max="14082" width="7.140625" style="24" customWidth="1"/>
    <col min="14083" max="14083" width="37.7109375" style="24" bestFit="1" customWidth="1"/>
    <col min="14084" max="14087" width="12.140625" style="24" customWidth="1"/>
    <col min="14088" max="14088" width="8" style="24" customWidth="1"/>
    <col min="14089" max="14337" width="9.140625" style="24"/>
    <col min="14338" max="14338" width="7.140625" style="24" customWidth="1"/>
    <col min="14339" max="14339" width="37.7109375" style="24" bestFit="1" customWidth="1"/>
    <col min="14340" max="14343" width="12.140625" style="24" customWidth="1"/>
    <col min="14344" max="14344" width="8" style="24" customWidth="1"/>
    <col min="14345" max="14593" width="9.140625" style="24"/>
    <col min="14594" max="14594" width="7.140625" style="24" customWidth="1"/>
    <col min="14595" max="14595" width="37.7109375" style="24" bestFit="1" customWidth="1"/>
    <col min="14596" max="14599" width="12.140625" style="24" customWidth="1"/>
    <col min="14600" max="14600" width="8" style="24" customWidth="1"/>
    <col min="14601" max="14849" width="9.140625" style="24"/>
    <col min="14850" max="14850" width="7.140625" style="24" customWidth="1"/>
    <col min="14851" max="14851" width="37.7109375" style="24" bestFit="1" customWidth="1"/>
    <col min="14852" max="14855" width="12.140625" style="24" customWidth="1"/>
    <col min="14856" max="14856" width="8" style="24" customWidth="1"/>
    <col min="14857" max="15105" width="9.140625" style="24"/>
    <col min="15106" max="15106" width="7.140625" style="24" customWidth="1"/>
    <col min="15107" max="15107" width="37.7109375" style="24" bestFit="1" customWidth="1"/>
    <col min="15108" max="15111" width="12.140625" style="24" customWidth="1"/>
    <col min="15112" max="15112" width="8" style="24" customWidth="1"/>
    <col min="15113" max="15361" width="9.140625" style="24"/>
    <col min="15362" max="15362" width="7.140625" style="24" customWidth="1"/>
    <col min="15363" max="15363" width="37.7109375" style="24" bestFit="1" customWidth="1"/>
    <col min="15364" max="15367" width="12.140625" style="24" customWidth="1"/>
    <col min="15368" max="15368" width="8" style="24" customWidth="1"/>
    <col min="15369" max="15617" width="9.140625" style="24"/>
    <col min="15618" max="15618" width="7.140625" style="24" customWidth="1"/>
    <col min="15619" max="15619" width="37.7109375" style="24" bestFit="1" customWidth="1"/>
    <col min="15620" max="15623" width="12.140625" style="24" customWidth="1"/>
    <col min="15624" max="15624" width="8" style="24" customWidth="1"/>
    <col min="15625" max="15873" width="9.140625" style="24"/>
    <col min="15874" max="15874" width="7.140625" style="24" customWidth="1"/>
    <col min="15875" max="15875" width="37.7109375" style="24" bestFit="1" customWidth="1"/>
    <col min="15876" max="15879" width="12.140625" style="24" customWidth="1"/>
    <col min="15880" max="15880" width="8" style="24" customWidth="1"/>
    <col min="15881" max="16129" width="9.140625" style="24"/>
    <col min="16130" max="16130" width="7.140625" style="24" customWidth="1"/>
    <col min="16131" max="16131" width="37.7109375" style="24" bestFit="1" customWidth="1"/>
    <col min="16132" max="16135" width="12.140625" style="24" customWidth="1"/>
    <col min="16136" max="16136" width="8" style="24" customWidth="1"/>
    <col min="16137" max="16384" width="9.140625" style="24"/>
  </cols>
  <sheetData>
    <row r="3" spans="2:15" ht="18.75">
      <c r="B3" s="25"/>
      <c r="C3" s="25"/>
      <c r="D3" s="25"/>
      <c r="E3" s="25"/>
      <c r="F3" s="25"/>
      <c r="G3" s="25"/>
    </row>
    <row r="4" spans="2:15" ht="18.75">
      <c r="B4" s="23"/>
      <c r="C4" s="23"/>
      <c r="D4" s="23"/>
      <c r="E4" s="23"/>
      <c r="F4" s="23"/>
      <c r="G4" s="23"/>
    </row>
    <row r="5" spans="2:15" s="1" customFormat="1" ht="23.25" customHeight="1">
      <c r="B5" s="215" t="s">
        <v>298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7"/>
    </row>
    <row r="6" spans="2:15" s="1" customFormat="1" ht="36" customHeight="1">
      <c r="B6" s="226" t="s">
        <v>91</v>
      </c>
      <c r="C6" s="226" t="s">
        <v>92</v>
      </c>
      <c r="D6" s="214" t="s">
        <v>491</v>
      </c>
      <c r="E6" s="214"/>
      <c r="F6" s="214"/>
      <c r="G6" s="214"/>
      <c r="H6" s="214" t="s">
        <v>489</v>
      </c>
      <c r="I6" s="214"/>
      <c r="J6" s="214"/>
      <c r="K6" s="214"/>
      <c r="L6" s="214" t="s">
        <v>490</v>
      </c>
      <c r="M6" s="214"/>
      <c r="N6" s="214"/>
      <c r="O6" s="214"/>
    </row>
    <row r="7" spans="2:15" s="1" customFormat="1" ht="38.25">
      <c r="B7" s="222"/>
      <c r="C7" s="222"/>
      <c r="D7" s="26" t="s">
        <v>93</v>
      </c>
      <c r="E7" s="12" t="s">
        <v>94</v>
      </c>
      <c r="F7" s="12" t="s">
        <v>66</v>
      </c>
      <c r="G7" s="12" t="s">
        <v>67</v>
      </c>
      <c r="H7" s="103" t="s">
        <v>93</v>
      </c>
      <c r="I7" s="12" t="s">
        <v>94</v>
      </c>
      <c r="J7" s="12" t="s">
        <v>66</v>
      </c>
      <c r="K7" s="12" t="s">
        <v>67</v>
      </c>
      <c r="L7" s="103" t="s">
        <v>93</v>
      </c>
      <c r="M7" s="12" t="s">
        <v>94</v>
      </c>
      <c r="N7" s="12" t="s">
        <v>66</v>
      </c>
      <c r="O7" s="12" t="s">
        <v>67</v>
      </c>
    </row>
    <row r="8" spans="2:15" ht="18.75" customHeight="1">
      <c r="B8" s="30" t="s">
        <v>167</v>
      </c>
      <c r="C8" s="105" t="s">
        <v>168</v>
      </c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</row>
    <row r="9" spans="2:15" ht="18.75" customHeight="1">
      <c r="B9" s="31" t="s">
        <v>1</v>
      </c>
      <c r="C9" s="105" t="s">
        <v>169</v>
      </c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</row>
    <row r="10" spans="2:15" ht="18.75" customHeight="1">
      <c r="B10" s="31" t="s">
        <v>64</v>
      </c>
      <c r="C10" s="105" t="s">
        <v>170</v>
      </c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2:15" ht="18.75" customHeight="1">
      <c r="B11" s="32" t="s">
        <v>2</v>
      </c>
      <c r="C11" s="105" t="s">
        <v>171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2:15" ht="18.75" customHeight="1">
      <c r="B12" s="30"/>
      <c r="C12" s="105" t="s">
        <v>172</v>
      </c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2:15" ht="18.75" customHeight="1">
      <c r="B13" s="223" t="s">
        <v>3</v>
      </c>
      <c r="C13" s="105" t="s">
        <v>173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2:15" ht="18.75" customHeight="1">
      <c r="B14" s="224"/>
      <c r="C14" s="105" t="s">
        <v>174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2:15" ht="18.75" customHeight="1">
      <c r="B15" s="224"/>
      <c r="C15" s="105" t="s">
        <v>175</v>
      </c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2:15" ht="18.75" customHeight="1">
      <c r="B16" s="224"/>
      <c r="C16" s="105" t="s">
        <v>323</v>
      </c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2:15" ht="18.75" customHeight="1">
      <c r="B17" s="224"/>
      <c r="C17" s="105" t="s">
        <v>324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2:15" ht="18.75" customHeight="1">
      <c r="B18" s="224"/>
      <c r="C18" s="105" t="s">
        <v>325</v>
      </c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2:15" ht="18.75" customHeight="1">
      <c r="B19" s="224"/>
      <c r="C19" s="105" t="s">
        <v>326</v>
      </c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2:15" ht="18.75" customHeight="1">
      <c r="B20" s="224"/>
      <c r="C20" s="105" t="s">
        <v>327</v>
      </c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2:15" ht="18.75" customHeight="1">
      <c r="B21" s="224"/>
      <c r="C21" s="105" t="s">
        <v>328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</row>
    <row r="22" spans="2:15" ht="18.75" customHeight="1">
      <c r="B22" s="224"/>
      <c r="C22" s="105" t="s">
        <v>329</v>
      </c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spans="2:15" ht="18.75" customHeight="1">
      <c r="B23" s="224"/>
      <c r="C23" s="105" t="s">
        <v>330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2:15" ht="18.75" customHeight="1">
      <c r="B24" s="224"/>
      <c r="C24" s="105" t="s">
        <v>176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2:15" ht="18.75" customHeight="1">
      <c r="B25" s="224"/>
      <c r="C25" s="105" t="s">
        <v>177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2:15" ht="18.75" customHeight="1">
      <c r="B26" s="224"/>
      <c r="C26" s="105" t="s">
        <v>331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2:15" ht="18.75" customHeight="1">
      <c r="B27" s="224"/>
      <c r="C27" s="105" t="s">
        <v>178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2:15" ht="18.75" customHeight="1">
      <c r="B28" s="224"/>
      <c r="C28" s="105" t="s">
        <v>179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2:15" ht="18.75" customHeight="1">
      <c r="B29" s="224"/>
      <c r="C29" s="105" t="s">
        <v>332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2:15" ht="18.75" customHeight="1">
      <c r="B30" s="224"/>
      <c r="C30" s="105" t="s">
        <v>180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2:15" ht="18.75" customHeight="1">
      <c r="B31" s="225"/>
      <c r="C31" s="105" t="s">
        <v>333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2:15" ht="18.75" customHeight="1">
      <c r="B32" s="30" t="s">
        <v>101</v>
      </c>
      <c r="C32" s="105" t="s">
        <v>181</v>
      </c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</row>
    <row r="33" spans="2:15" ht="18.75" customHeight="1">
      <c r="B33" s="101"/>
      <c r="C33" s="105" t="s">
        <v>182</v>
      </c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</row>
    <row r="34" spans="2:15" ht="18.75" customHeight="1">
      <c r="B34" s="101"/>
      <c r="C34" s="105" t="s">
        <v>183</v>
      </c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</row>
    <row r="35" spans="2:15" ht="18.75" customHeight="1">
      <c r="B35" s="101"/>
      <c r="C35" s="105" t="s">
        <v>334</v>
      </c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</row>
    <row r="36" spans="2:15" ht="18.75" customHeight="1">
      <c r="B36" s="101"/>
      <c r="C36" s="105" t="s">
        <v>335</v>
      </c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</row>
    <row r="37" spans="2:15" ht="18.75" customHeight="1">
      <c r="B37" s="101"/>
      <c r="C37" s="105" t="s">
        <v>184</v>
      </c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</row>
    <row r="38" spans="2:15" ht="18.75" customHeight="1">
      <c r="B38" s="101"/>
      <c r="C38" s="105" t="s">
        <v>185</v>
      </c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</row>
    <row r="39" spans="2:15" ht="18.75" customHeight="1">
      <c r="B39" s="101"/>
      <c r="C39" s="105" t="s">
        <v>186</v>
      </c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</row>
    <row r="40" spans="2:15" ht="18.75" customHeight="1">
      <c r="B40" s="101"/>
      <c r="C40" s="105" t="s">
        <v>336</v>
      </c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</row>
    <row r="41" spans="2:15" ht="18.75" customHeight="1">
      <c r="B41" s="101"/>
      <c r="C41" s="105" t="s">
        <v>337</v>
      </c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</row>
    <row r="42" spans="2:15" ht="18.75" customHeight="1">
      <c r="B42" s="101"/>
      <c r="C42" s="105" t="s">
        <v>338</v>
      </c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</row>
    <row r="43" spans="2:15" ht="18.75" customHeight="1">
      <c r="B43" s="101"/>
      <c r="C43" s="105" t="s">
        <v>187</v>
      </c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</row>
    <row r="44" spans="2:15" ht="18.75" customHeight="1">
      <c r="B44" s="101"/>
      <c r="C44" s="105" t="s">
        <v>188</v>
      </c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</row>
    <row r="45" spans="2:15" ht="18.75" customHeight="1">
      <c r="B45" s="32"/>
      <c r="C45" s="105" t="s">
        <v>189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</row>
    <row r="46" spans="2:15" ht="18.75" customHeight="1">
      <c r="B46" s="32"/>
      <c r="C46" s="105" t="s">
        <v>190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</row>
    <row r="47" spans="2:15" ht="18.75" customHeight="1">
      <c r="B47" s="32"/>
      <c r="C47" s="28" t="s">
        <v>339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</row>
    <row r="48" spans="2:15" ht="18.75" customHeight="1">
      <c r="B48" s="32"/>
      <c r="C48" s="28" t="s">
        <v>340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</row>
    <row r="49" spans="2:15" ht="18.75" customHeight="1">
      <c r="B49" s="32"/>
      <c r="C49" s="105" t="s">
        <v>341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</row>
    <row r="50" spans="2:15" ht="18.75" customHeight="1">
      <c r="B50" s="32"/>
      <c r="C50" s="105" t="s">
        <v>342</v>
      </c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</row>
    <row r="51" spans="2:15" ht="18.75" customHeight="1">
      <c r="B51" s="32"/>
      <c r="C51" s="105" t="s">
        <v>343</v>
      </c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</row>
    <row r="52" spans="2:15" ht="18.75" customHeight="1">
      <c r="B52" s="32" t="s">
        <v>103</v>
      </c>
      <c r="C52" s="105" t="s">
        <v>344</v>
      </c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</row>
    <row r="53" spans="2:15" ht="18.75" customHeight="1">
      <c r="B53" s="32"/>
      <c r="C53" s="105" t="s">
        <v>345</v>
      </c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</row>
    <row r="54" spans="2:15" ht="18.75" customHeight="1">
      <c r="B54" s="32"/>
      <c r="C54" s="105" t="s">
        <v>346</v>
      </c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</row>
    <row r="55" spans="2:15" ht="18.75" customHeight="1">
      <c r="B55" s="32"/>
      <c r="C55" s="105" t="s">
        <v>347</v>
      </c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</row>
    <row r="56" spans="2:15" ht="18.75" customHeight="1">
      <c r="B56" s="32"/>
      <c r="C56" s="105" t="s">
        <v>348</v>
      </c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</row>
    <row r="57" spans="2:15" ht="18.75" customHeight="1">
      <c r="B57" s="32"/>
      <c r="C57" s="105" t="s">
        <v>349</v>
      </c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</row>
    <row r="58" spans="2:15" ht="18.75" customHeight="1">
      <c r="B58" s="32"/>
      <c r="C58" s="105" t="s">
        <v>350</v>
      </c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</row>
    <row r="59" spans="2:15" ht="18.75" customHeight="1">
      <c r="B59" s="30"/>
      <c r="C59" s="105" t="s">
        <v>351</v>
      </c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ht="18.75" customHeight="1">
      <c r="B60" s="223" t="s">
        <v>105</v>
      </c>
      <c r="C60" s="105" t="s">
        <v>191</v>
      </c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ht="18.75" customHeight="1">
      <c r="B61" s="224"/>
      <c r="C61" s="105" t="s">
        <v>192</v>
      </c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ht="18.75" customHeight="1">
      <c r="B62" s="225"/>
      <c r="C62" s="105" t="s">
        <v>193</v>
      </c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ht="18.75" customHeight="1">
      <c r="B63" s="30" t="s">
        <v>122</v>
      </c>
      <c r="C63" s="105" t="s">
        <v>194</v>
      </c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</row>
  </sheetData>
  <mergeCells count="8">
    <mergeCell ref="H6:K6"/>
    <mergeCell ref="L6:O6"/>
    <mergeCell ref="B5:O5"/>
    <mergeCell ref="B60:B62"/>
    <mergeCell ref="B6:B7"/>
    <mergeCell ref="C6:C7"/>
    <mergeCell ref="D6:G6"/>
    <mergeCell ref="B13:B3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T73"/>
  <sheetViews>
    <sheetView topLeftCell="C4" zoomScale="90" zoomScaleNormal="90" zoomScaleSheetLayoutView="80" workbookViewId="0">
      <pane xSplit="3" ySplit="2" topLeftCell="F6" activePane="bottomRight" state="frozen"/>
      <selection activeCell="C4" sqref="C4"/>
      <selection pane="topRight" activeCell="F4" sqref="F4"/>
      <selection pane="bottomLeft" activeCell="C6" sqref="C6"/>
      <selection pane="bottomRight" activeCell="E70" sqref="E70"/>
    </sheetView>
  </sheetViews>
  <sheetFormatPr defaultRowHeight="12.75"/>
  <cols>
    <col min="1" max="3" width="9.140625" style="33"/>
    <col min="4" max="4" width="5.7109375" style="33" customWidth="1"/>
    <col min="5" max="5" width="42.5703125" style="33" bestFit="1" customWidth="1"/>
    <col min="6" max="6" width="11.140625" style="33" customWidth="1"/>
    <col min="7" max="7" width="10.42578125" style="33" customWidth="1"/>
    <col min="8" max="8" width="11.28515625" style="33" customWidth="1"/>
    <col min="9" max="10" width="9.140625" style="33"/>
    <col min="11" max="11" width="11.7109375" style="33" customWidth="1"/>
    <col min="12" max="13" width="9.140625" style="33"/>
    <col min="14" max="14" width="10.5703125" style="33" customWidth="1"/>
    <col min="15" max="15" width="12" style="33" customWidth="1"/>
    <col min="16" max="18" width="9.140625" style="33"/>
    <col min="19" max="22" width="11.5703125" style="33" customWidth="1"/>
    <col min="23" max="16384" width="9.140625" style="33"/>
  </cols>
  <sheetData>
    <row r="2" spans="3:20" ht="28.5" customHeight="1">
      <c r="C2" s="231" t="s">
        <v>299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3"/>
    </row>
    <row r="3" spans="3:20" ht="22.5" customHeight="1">
      <c r="C3" s="245" t="s">
        <v>195</v>
      </c>
      <c r="D3" s="245" t="s">
        <v>6</v>
      </c>
      <c r="E3" s="248" t="s">
        <v>204</v>
      </c>
      <c r="F3" s="251" t="s">
        <v>205</v>
      </c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 t="s">
        <v>206</v>
      </c>
      <c r="S3" s="251"/>
      <c r="T3" s="227" t="s">
        <v>399</v>
      </c>
    </row>
    <row r="4" spans="3:20" ht="33.75" customHeight="1">
      <c r="C4" s="246"/>
      <c r="D4" s="246"/>
      <c r="E4" s="249"/>
      <c r="F4" s="227" t="s">
        <v>395</v>
      </c>
      <c r="G4" s="227" t="s">
        <v>196</v>
      </c>
      <c r="H4" s="228" t="s">
        <v>197</v>
      </c>
      <c r="I4" s="229"/>
      <c r="J4" s="229"/>
      <c r="K4" s="229"/>
      <c r="L4" s="229"/>
      <c r="M4" s="230"/>
      <c r="N4" s="227" t="s">
        <v>198</v>
      </c>
      <c r="O4" s="227" t="s">
        <v>397</v>
      </c>
      <c r="P4" s="227" t="s">
        <v>68</v>
      </c>
      <c r="Q4" s="227" t="s">
        <v>398</v>
      </c>
      <c r="R4" s="227" t="s">
        <v>199</v>
      </c>
      <c r="S4" s="227" t="s">
        <v>207</v>
      </c>
      <c r="T4" s="227"/>
    </row>
    <row r="5" spans="3:20" ht="84.75" customHeight="1">
      <c r="C5" s="247"/>
      <c r="D5" s="247"/>
      <c r="E5" s="250"/>
      <c r="F5" s="227"/>
      <c r="G5" s="227"/>
      <c r="H5" s="146" t="s">
        <v>200</v>
      </c>
      <c r="I5" s="146" t="s">
        <v>201</v>
      </c>
      <c r="J5" s="146" t="s">
        <v>202</v>
      </c>
      <c r="K5" s="146" t="s">
        <v>78</v>
      </c>
      <c r="L5" s="146" t="s">
        <v>69</v>
      </c>
      <c r="M5" s="146" t="s">
        <v>27</v>
      </c>
      <c r="N5" s="227"/>
      <c r="O5" s="227"/>
      <c r="P5" s="227"/>
      <c r="Q5" s="227"/>
      <c r="R5" s="227"/>
      <c r="S5" s="227"/>
      <c r="T5" s="227"/>
    </row>
    <row r="6" spans="3:20" s="204" customFormat="1" ht="21" customHeight="1">
      <c r="C6" s="241" t="s">
        <v>203</v>
      </c>
      <c r="D6" s="211">
        <v>1</v>
      </c>
      <c r="E6" s="212" t="s">
        <v>208</v>
      </c>
      <c r="F6" s="213">
        <f>SUM(F7:F22)</f>
        <v>0</v>
      </c>
      <c r="G6" s="213">
        <f t="shared" ref="G6:Q6" si="0">SUM(G7:G22)</f>
        <v>0</v>
      </c>
      <c r="H6" s="213">
        <f t="shared" si="0"/>
        <v>0</v>
      </c>
      <c r="I6" s="213">
        <f t="shared" si="0"/>
        <v>0</v>
      </c>
      <c r="J6" s="213">
        <f t="shared" si="0"/>
        <v>0</v>
      </c>
      <c r="K6" s="213">
        <f t="shared" si="0"/>
        <v>0</v>
      </c>
      <c r="L6" s="213">
        <f t="shared" si="0"/>
        <v>0</v>
      </c>
      <c r="M6" s="213">
        <f t="shared" si="0"/>
        <v>0</v>
      </c>
      <c r="N6" s="213">
        <f t="shared" si="0"/>
        <v>0</v>
      </c>
      <c r="O6" s="213">
        <f t="shared" si="0"/>
        <v>0</v>
      </c>
      <c r="P6" s="213">
        <f t="shared" si="0"/>
        <v>0</v>
      </c>
      <c r="Q6" s="213">
        <f t="shared" si="0"/>
        <v>0</v>
      </c>
      <c r="R6" s="237"/>
      <c r="S6" s="237"/>
      <c r="T6" s="237">
        <f>SUM(Q6:Q59)+R6-Q6</f>
        <v>0</v>
      </c>
    </row>
    <row r="7" spans="3:20" ht="21" customHeight="1">
      <c r="C7" s="242"/>
      <c r="D7" s="36"/>
      <c r="E7" s="34" t="s">
        <v>436</v>
      </c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>
        <f t="shared" ref="Q7:Q59" si="1">SUM(F7:P7)</f>
        <v>0</v>
      </c>
      <c r="R7" s="238"/>
      <c r="S7" s="238"/>
      <c r="T7" s="238"/>
    </row>
    <row r="8" spans="3:20" ht="21" customHeight="1">
      <c r="C8" s="242"/>
      <c r="D8" s="162"/>
      <c r="E8" s="34" t="s">
        <v>437</v>
      </c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>
        <f t="shared" si="1"/>
        <v>0</v>
      </c>
      <c r="R8" s="238"/>
      <c r="S8" s="238"/>
      <c r="T8" s="238"/>
    </row>
    <row r="9" spans="3:20" ht="21" customHeight="1">
      <c r="C9" s="242"/>
      <c r="D9" s="162"/>
      <c r="E9" s="34" t="s">
        <v>438</v>
      </c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>
        <f t="shared" si="1"/>
        <v>0</v>
      </c>
      <c r="R9" s="238"/>
      <c r="S9" s="238"/>
      <c r="T9" s="238"/>
    </row>
    <row r="10" spans="3:20" ht="21" customHeight="1">
      <c r="C10" s="242"/>
      <c r="D10" s="162"/>
      <c r="E10" s="34" t="s">
        <v>439</v>
      </c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>
        <f t="shared" si="1"/>
        <v>0</v>
      </c>
      <c r="R10" s="238"/>
      <c r="S10" s="238"/>
      <c r="T10" s="238"/>
    </row>
    <row r="11" spans="3:20" ht="21" customHeight="1">
      <c r="C11" s="242"/>
      <c r="D11" s="162"/>
      <c r="E11" s="34" t="s">
        <v>440</v>
      </c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>
        <f t="shared" si="1"/>
        <v>0</v>
      </c>
      <c r="R11" s="238"/>
      <c r="S11" s="238"/>
      <c r="T11" s="238"/>
    </row>
    <row r="12" spans="3:20" ht="21" customHeight="1">
      <c r="C12" s="242"/>
      <c r="D12" s="162"/>
      <c r="E12" s="34" t="s">
        <v>441</v>
      </c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>
        <f t="shared" si="1"/>
        <v>0</v>
      </c>
      <c r="R12" s="238"/>
      <c r="S12" s="238"/>
      <c r="T12" s="238"/>
    </row>
    <row r="13" spans="3:20" ht="21" customHeight="1">
      <c r="C13" s="242"/>
      <c r="D13" s="162"/>
      <c r="E13" s="34" t="s">
        <v>442</v>
      </c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>
        <f t="shared" si="1"/>
        <v>0</v>
      </c>
      <c r="R13" s="238"/>
      <c r="S13" s="238"/>
      <c r="T13" s="238"/>
    </row>
    <row r="14" spans="3:20" ht="21" customHeight="1">
      <c r="C14" s="242"/>
      <c r="D14" s="162"/>
      <c r="E14" s="34" t="s">
        <v>443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>
        <f t="shared" si="1"/>
        <v>0</v>
      </c>
      <c r="R14" s="238"/>
      <c r="S14" s="238"/>
      <c r="T14" s="238"/>
    </row>
    <row r="15" spans="3:20" ht="21" customHeight="1">
      <c r="C15" s="242"/>
      <c r="D15" s="162"/>
      <c r="E15" s="34" t="s">
        <v>444</v>
      </c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>
        <f t="shared" si="1"/>
        <v>0</v>
      </c>
      <c r="R15" s="238"/>
      <c r="S15" s="238"/>
      <c r="T15" s="238"/>
    </row>
    <row r="16" spans="3:20" ht="21" customHeight="1">
      <c r="C16" s="242"/>
      <c r="D16" s="162"/>
      <c r="E16" s="34" t="s">
        <v>445</v>
      </c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>
        <f t="shared" si="1"/>
        <v>0</v>
      </c>
      <c r="R16" s="238"/>
      <c r="S16" s="238"/>
      <c r="T16" s="238"/>
    </row>
    <row r="17" spans="3:20" ht="21" customHeight="1">
      <c r="C17" s="242"/>
      <c r="D17" s="162"/>
      <c r="E17" s="34" t="s">
        <v>446</v>
      </c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>
        <f t="shared" si="1"/>
        <v>0</v>
      </c>
      <c r="R17" s="238"/>
      <c r="S17" s="238"/>
      <c r="T17" s="238"/>
    </row>
    <row r="18" spans="3:20" ht="21" customHeight="1">
      <c r="C18" s="242"/>
      <c r="D18" s="162"/>
      <c r="E18" s="34" t="s">
        <v>447</v>
      </c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>
        <f t="shared" si="1"/>
        <v>0</v>
      </c>
      <c r="R18" s="238"/>
      <c r="S18" s="238"/>
      <c r="T18" s="238"/>
    </row>
    <row r="19" spans="3:20" ht="21" customHeight="1">
      <c r="C19" s="242"/>
      <c r="D19" s="162"/>
      <c r="E19" s="34" t="s">
        <v>448</v>
      </c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>
        <f t="shared" si="1"/>
        <v>0</v>
      </c>
      <c r="R19" s="238"/>
      <c r="S19" s="238"/>
      <c r="T19" s="238"/>
    </row>
    <row r="20" spans="3:20" ht="21" customHeight="1">
      <c r="C20" s="242"/>
      <c r="D20" s="162"/>
      <c r="E20" s="34" t="s">
        <v>449</v>
      </c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>
        <f t="shared" si="1"/>
        <v>0</v>
      </c>
      <c r="R20" s="238"/>
      <c r="S20" s="238"/>
      <c r="T20" s="238"/>
    </row>
    <row r="21" spans="3:20" ht="21" customHeight="1">
      <c r="C21" s="242"/>
      <c r="D21" s="162"/>
      <c r="E21" s="34" t="s">
        <v>450</v>
      </c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>
        <f t="shared" si="1"/>
        <v>0</v>
      </c>
      <c r="R21" s="238"/>
      <c r="S21" s="238"/>
      <c r="T21" s="238"/>
    </row>
    <row r="22" spans="3:20" ht="21" customHeight="1">
      <c r="C22" s="242"/>
      <c r="D22" s="162"/>
      <c r="E22" s="34" t="s">
        <v>285</v>
      </c>
      <c r="F22" s="192"/>
      <c r="G22" s="192"/>
      <c r="H22" s="192"/>
      <c r="I22" s="192"/>
      <c r="J22" s="192"/>
      <c r="K22" s="192"/>
      <c r="L22" s="192"/>
      <c r="M22" s="192"/>
      <c r="N22" s="192"/>
      <c r="O22" s="192"/>
      <c r="P22" s="192"/>
      <c r="Q22" s="192">
        <f t="shared" si="1"/>
        <v>0</v>
      </c>
      <c r="R22" s="238"/>
      <c r="S22" s="238"/>
      <c r="T22" s="238"/>
    </row>
    <row r="23" spans="3:20" ht="21" customHeight="1">
      <c r="C23" s="244"/>
      <c r="D23" s="199"/>
      <c r="E23" s="200" t="s">
        <v>96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192">
        <f t="shared" si="1"/>
        <v>0</v>
      </c>
      <c r="R23" s="239"/>
      <c r="S23" s="239"/>
      <c r="T23" s="239"/>
    </row>
    <row r="24" spans="3:20" ht="21" customHeight="1">
      <c r="C24" s="244"/>
      <c r="D24" s="199"/>
      <c r="E24" s="200" t="s">
        <v>97</v>
      </c>
      <c r="F24" s="201"/>
      <c r="G24" s="201"/>
      <c r="H24" s="201"/>
      <c r="I24" s="201"/>
      <c r="J24" s="201"/>
      <c r="K24" s="201"/>
      <c r="L24" s="201"/>
      <c r="M24" s="201"/>
      <c r="N24" s="201"/>
      <c r="O24" s="201"/>
      <c r="P24" s="201"/>
      <c r="Q24" s="192">
        <f t="shared" si="1"/>
        <v>0</v>
      </c>
      <c r="R24" s="239"/>
      <c r="S24" s="239"/>
      <c r="T24" s="239"/>
    </row>
    <row r="25" spans="3:20" s="204" customFormat="1" ht="21" customHeight="1">
      <c r="C25" s="244"/>
      <c r="D25" s="205">
        <v>2</v>
      </c>
      <c r="E25" s="202" t="s">
        <v>106</v>
      </c>
      <c r="F25" s="206"/>
      <c r="G25" s="206">
        <f>SUM(G26:G36)</f>
        <v>0</v>
      </c>
      <c r="H25" s="206"/>
      <c r="I25" s="206"/>
      <c r="J25" s="206"/>
      <c r="K25" s="206"/>
      <c r="L25" s="206"/>
      <c r="M25" s="206"/>
      <c r="N25" s="206"/>
      <c r="O25" s="206"/>
      <c r="P25" s="206"/>
      <c r="Q25" s="207">
        <f t="shared" si="1"/>
        <v>0</v>
      </c>
      <c r="R25" s="239"/>
      <c r="S25" s="239"/>
      <c r="T25" s="239"/>
    </row>
    <row r="26" spans="3:20" ht="21" customHeight="1">
      <c r="C26" s="244"/>
      <c r="D26" s="199"/>
      <c r="E26" s="200" t="s">
        <v>452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1"/>
      <c r="P26" s="201"/>
      <c r="Q26" s="192">
        <f t="shared" si="1"/>
        <v>0</v>
      </c>
      <c r="R26" s="239"/>
      <c r="S26" s="239"/>
      <c r="T26" s="239"/>
    </row>
    <row r="27" spans="3:20" ht="21" customHeight="1">
      <c r="C27" s="244"/>
      <c r="D27" s="199"/>
      <c r="E27" s="200" t="s">
        <v>461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1"/>
      <c r="P27" s="201"/>
      <c r="Q27" s="192">
        <f t="shared" si="1"/>
        <v>0</v>
      </c>
      <c r="R27" s="239"/>
      <c r="S27" s="239"/>
      <c r="T27" s="239"/>
    </row>
    <row r="28" spans="3:20" ht="21" customHeight="1">
      <c r="C28" s="244"/>
      <c r="D28" s="199"/>
      <c r="E28" s="200" t="s">
        <v>453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1"/>
      <c r="P28" s="201"/>
      <c r="Q28" s="192">
        <f t="shared" si="1"/>
        <v>0</v>
      </c>
      <c r="R28" s="239"/>
      <c r="S28" s="239"/>
      <c r="T28" s="239"/>
    </row>
    <row r="29" spans="3:20" ht="21" customHeight="1">
      <c r="C29" s="244"/>
      <c r="D29" s="199"/>
      <c r="E29" s="200" t="s">
        <v>454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1"/>
      <c r="P29" s="201"/>
      <c r="Q29" s="192">
        <f t="shared" si="1"/>
        <v>0</v>
      </c>
      <c r="R29" s="239"/>
      <c r="S29" s="239"/>
      <c r="T29" s="239"/>
    </row>
    <row r="30" spans="3:20" ht="21" customHeight="1">
      <c r="C30" s="244"/>
      <c r="D30" s="199"/>
      <c r="E30" s="200" t="s">
        <v>455</v>
      </c>
      <c r="F30" s="201"/>
      <c r="G30" s="201"/>
      <c r="H30" s="201"/>
      <c r="I30" s="201"/>
      <c r="J30" s="201"/>
      <c r="K30" s="201"/>
      <c r="L30" s="201"/>
      <c r="M30" s="201"/>
      <c r="N30" s="201"/>
      <c r="O30" s="201"/>
      <c r="P30" s="201"/>
      <c r="Q30" s="192">
        <f t="shared" si="1"/>
        <v>0</v>
      </c>
      <c r="R30" s="239"/>
      <c r="S30" s="239"/>
      <c r="T30" s="239"/>
    </row>
    <row r="31" spans="3:20" ht="21" customHeight="1">
      <c r="C31" s="244"/>
      <c r="D31" s="199"/>
      <c r="E31" s="200" t="s">
        <v>462</v>
      </c>
      <c r="F31" s="201"/>
      <c r="G31" s="201"/>
      <c r="H31" s="201"/>
      <c r="I31" s="201"/>
      <c r="J31" s="201"/>
      <c r="K31" s="201"/>
      <c r="L31" s="201"/>
      <c r="M31" s="201"/>
      <c r="N31" s="201"/>
      <c r="O31" s="201"/>
      <c r="P31" s="201"/>
      <c r="Q31" s="192">
        <f t="shared" si="1"/>
        <v>0</v>
      </c>
      <c r="R31" s="239"/>
      <c r="S31" s="239"/>
      <c r="T31" s="239"/>
    </row>
    <row r="32" spans="3:20" ht="21" customHeight="1">
      <c r="C32" s="244"/>
      <c r="D32" s="199"/>
      <c r="E32" s="200" t="s">
        <v>456</v>
      </c>
      <c r="F32" s="201"/>
      <c r="G32" s="201"/>
      <c r="H32" s="201"/>
      <c r="I32" s="201"/>
      <c r="J32" s="201"/>
      <c r="K32" s="201"/>
      <c r="L32" s="201"/>
      <c r="M32" s="201"/>
      <c r="N32" s="201"/>
      <c r="O32" s="201"/>
      <c r="P32" s="201"/>
      <c r="Q32" s="192">
        <f t="shared" si="1"/>
        <v>0</v>
      </c>
      <c r="R32" s="239"/>
      <c r="S32" s="239"/>
      <c r="T32" s="239"/>
    </row>
    <row r="33" spans="3:20" ht="21" customHeight="1">
      <c r="C33" s="244"/>
      <c r="D33" s="199"/>
      <c r="E33" s="200" t="s">
        <v>457</v>
      </c>
      <c r="F33" s="201"/>
      <c r="G33" s="201"/>
      <c r="H33" s="201"/>
      <c r="I33" s="201"/>
      <c r="J33" s="201"/>
      <c r="K33" s="201"/>
      <c r="L33" s="201"/>
      <c r="M33" s="201"/>
      <c r="N33" s="201"/>
      <c r="O33" s="201"/>
      <c r="P33" s="201"/>
      <c r="Q33" s="192">
        <f t="shared" si="1"/>
        <v>0</v>
      </c>
      <c r="R33" s="239"/>
      <c r="S33" s="239"/>
      <c r="T33" s="239"/>
    </row>
    <row r="34" spans="3:20" ht="21" customHeight="1">
      <c r="C34" s="244"/>
      <c r="D34" s="199"/>
      <c r="E34" s="200" t="s">
        <v>458</v>
      </c>
      <c r="F34" s="201"/>
      <c r="G34" s="201"/>
      <c r="H34" s="201"/>
      <c r="I34" s="201"/>
      <c r="J34" s="201"/>
      <c r="K34" s="201"/>
      <c r="L34" s="201"/>
      <c r="M34" s="201"/>
      <c r="N34" s="201"/>
      <c r="O34" s="201"/>
      <c r="P34" s="201"/>
      <c r="Q34" s="192">
        <f t="shared" si="1"/>
        <v>0</v>
      </c>
      <c r="R34" s="239"/>
      <c r="S34" s="239"/>
      <c r="T34" s="239"/>
    </row>
    <row r="35" spans="3:20" ht="21" customHeight="1">
      <c r="C35" s="244"/>
      <c r="D35" s="199"/>
      <c r="E35" s="200" t="s">
        <v>459</v>
      </c>
      <c r="F35" s="201"/>
      <c r="G35" s="201"/>
      <c r="H35" s="201"/>
      <c r="I35" s="201"/>
      <c r="J35" s="201"/>
      <c r="K35" s="201"/>
      <c r="L35" s="201"/>
      <c r="M35" s="201"/>
      <c r="N35" s="201"/>
      <c r="O35" s="201"/>
      <c r="P35" s="201"/>
      <c r="Q35" s="192">
        <f t="shared" si="1"/>
        <v>0</v>
      </c>
      <c r="R35" s="239"/>
      <c r="S35" s="239"/>
      <c r="T35" s="239"/>
    </row>
    <row r="36" spans="3:20" ht="21" customHeight="1">
      <c r="C36" s="244"/>
      <c r="D36" s="199"/>
      <c r="E36" s="200" t="s">
        <v>460</v>
      </c>
      <c r="F36" s="201"/>
      <c r="G36" s="201"/>
      <c r="H36" s="201"/>
      <c r="I36" s="201"/>
      <c r="J36" s="201"/>
      <c r="K36" s="201"/>
      <c r="L36" s="201"/>
      <c r="M36" s="201"/>
      <c r="N36" s="201"/>
      <c r="O36" s="201"/>
      <c r="P36" s="201"/>
      <c r="Q36" s="192">
        <f t="shared" si="1"/>
        <v>0</v>
      </c>
      <c r="R36" s="239"/>
      <c r="S36" s="239"/>
      <c r="T36" s="239"/>
    </row>
    <row r="37" spans="3:20" s="204" customFormat="1" ht="21" customHeight="1">
      <c r="C37" s="244"/>
      <c r="D37" s="205">
        <v>3</v>
      </c>
      <c r="E37" s="203" t="s">
        <v>137</v>
      </c>
      <c r="F37" s="206"/>
      <c r="G37" s="206"/>
      <c r="H37" s="206"/>
      <c r="I37" s="206"/>
      <c r="J37" s="206"/>
      <c r="K37" s="206"/>
      <c r="L37" s="206"/>
      <c r="M37" s="206"/>
      <c r="N37" s="206"/>
      <c r="O37" s="206"/>
      <c r="P37" s="206"/>
      <c r="Q37" s="207">
        <f t="shared" si="1"/>
        <v>0</v>
      </c>
      <c r="R37" s="239"/>
      <c r="S37" s="239"/>
      <c r="T37" s="239"/>
    </row>
    <row r="38" spans="3:20" ht="21" customHeight="1">
      <c r="C38" s="244"/>
      <c r="D38" s="199"/>
      <c r="E38" s="200" t="s">
        <v>156</v>
      </c>
      <c r="F38" s="201"/>
      <c r="G38" s="201"/>
      <c r="H38" s="201"/>
      <c r="I38" s="201"/>
      <c r="J38" s="201"/>
      <c r="K38" s="201"/>
      <c r="L38" s="201"/>
      <c r="M38" s="201"/>
      <c r="N38" s="201"/>
      <c r="O38" s="201"/>
      <c r="P38" s="201"/>
      <c r="Q38" s="192">
        <f t="shared" si="1"/>
        <v>0</v>
      </c>
      <c r="R38" s="239"/>
      <c r="S38" s="239"/>
      <c r="T38" s="239"/>
    </row>
    <row r="39" spans="3:20" s="204" customFormat="1" ht="21" customHeight="1">
      <c r="C39" s="244"/>
      <c r="D39" s="205">
        <v>4</v>
      </c>
      <c r="E39" s="203" t="s">
        <v>133</v>
      </c>
      <c r="F39" s="206"/>
      <c r="G39" s="206">
        <f>SUM(G40:G43)</f>
        <v>0</v>
      </c>
      <c r="H39" s="206"/>
      <c r="I39" s="206"/>
      <c r="J39" s="206"/>
      <c r="K39" s="206"/>
      <c r="L39" s="206"/>
      <c r="M39" s="206"/>
      <c r="N39" s="206"/>
      <c r="O39" s="206"/>
      <c r="P39" s="206"/>
      <c r="Q39" s="207">
        <f t="shared" si="1"/>
        <v>0</v>
      </c>
      <c r="R39" s="239"/>
      <c r="S39" s="239"/>
      <c r="T39" s="239"/>
    </row>
    <row r="40" spans="3:20" ht="21" customHeight="1">
      <c r="C40" s="244"/>
      <c r="D40" s="199"/>
      <c r="E40" s="200" t="s">
        <v>463</v>
      </c>
      <c r="F40" s="201"/>
      <c r="G40" s="201"/>
      <c r="H40" s="201"/>
      <c r="I40" s="201"/>
      <c r="J40" s="201"/>
      <c r="K40" s="201"/>
      <c r="L40" s="201"/>
      <c r="M40" s="201"/>
      <c r="N40" s="201"/>
      <c r="O40" s="201"/>
      <c r="P40" s="201"/>
      <c r="Q40" s="192">
        <f t="shared" si="1"/>
        <v>0</v>
      </c>
      <c r="R40" s="239"/>
      <c r="S40" s="239"/>
      <c r="T40" s="239"/>
    </row>
    <row r="41" spans="3:20" ht="21" customHeight="1">
      <c r="C41" s="244"/>
      <c r="D41" s="199"/>
      <c r="E41" s="200" t="s">
        <v>464</v>
      </c>
      <c r="F41" s="201"/>
      <c r="G41" s="201"/>
      <c r="H41" s="201"/>
      <c r="I41" s="201"/>
      <c r="J41" s="201"/>
      <c r="K41" s="201"/>
      <c r="L41" s="201"/>
      <c r="M41" s="201"/>
      <c r="N41" s="201"/>
      <c r="O41" s="201"/>
      <c r="P41" s="201"/>
      <c r="Q41" s="192">
        <f t="shared" si="1"/>
        <v>0</v>
      </c>
      <c r="R41" s="239"/>
      <c r="S41" s="239"/>
      <c r="T41" s="239"/>
    </row>
    <row r="42" spans="3:20" ht="21" customHeight="1">
      <c r="C42" s="244"/>
      <c r="D42" s="199"/>
      <c r="E42" s="200" t="s">
        <v>465</v>
      </c>
      <c r="F42" s="201"/>
      <c r="G42" s="201"/>
      <c r="H42" s="201"/>
      <c r="I42" s="201"/>
      <c r="J42" s="201"/>
      <c r="K42" s="201"/>
      <c r="L42" s="201"/>
      <c r="M42" s="201"/>
      <c r="N42" s="201"/>
      <c r="O42" s="201"/>
      <c r="P42" s="201"/>
      <c r="Q42" s="192">
        <f t="shared" si="1"/>
        <v>0</v>
      </c>
      <c r="R42" s="239"/>
      <c r="S42" s="239"/>
      <c r="T42" s="239"/>
    </row>
    <row r="43" spans="3:20" ht="21" customHeight="1">
      <c r="C43" s="244"/>
      <c r="D43" s="199"/>
      <c r="E43" s="200" t="s">
        <v>466</v>
      </c>
      <c r="F43" s="201"/>
      <c r="G43" s="201"/>
      <c r="H43" s="201"/>
      <c r="I43" s="201"/>
      <c r="J43" s="201"/>
      <c r="K43" s="201"/>
      <c r="L43" s="201"/>
      <c r="M43" s="201"/>
      <c r="N43" s="201"/>
      <c r="O43" s="201"/>
      <c r="P43" s="201"/>
      <c r="Q43" s="192">
        <f t="shared" si="1"/>
        <v>0</v>
      </c>
      <c r="R43" s="239"/>
      <c r="S43" s="239"/>
      <c r="T43" s="239"/>
    </row>
    <row r="44" spans="3:20" s="204" customFormat="1" ht="21" customHeight="1">
      <c r="C44" s="244"/>
      <c r="D44" s="205">
        <v>5</v>
      </c>
      <c r="E44" s="203" t="s">
        <v>467</v>
      </c>
      <c r="F44" s="206"/>
      <c r="G44" s="206"/>
      <c r="H44" s="206"/>
      <c r="I44" s="206"/>
      <c r="J44" s="206"/>
      <c r="K44" s="206"/>
      <c r="L44" s="206"/>
      <c r="M44" s="206"/>
      <c r="N44" s="206"/>
      <c r="O44" s="206"/>
      <c r="P44" s="206"/>
      <c r="Q44" s="207">
        <f t="shared" si="1"/>
        <v>0</v>
      </c>
      <c r="R44" s="239"/>
      <c r="S44" s="239"/>
      <c r="T44" s="239"/>
    </row>
    <row r="45" spans="3:20" s="204" customFormat="1" ht="21" customHeight="1">
      <c r="C45" s="244"/>
      <c r="D45" s="205">
        <v>6</v>
      </c>
      <c r="E45" s="203" t="s">
        <v>121</v>
      </c>
      <c r="F45" s="206"/>
      <c r="G45" s="206">
        <f>SUM(G46:G49)</f>
        <v>0</v>
      </c>
      <c r="H45" s="206"/>
      <c r="I45" s="206"/>
      <c r="J45" s="206"/>
      <c r="K45" s="206"/>
      <c r="L45" s="206"/>
      <c r="M45" s="206"/>
      <c r="N45" s="206"/>
      <c r="O45" s="206"/>
      <c r="P45" s="206"/>
      <c r="Q45" s="207">
        <f t="shared" si="1"/>
        <v>0</v>
      </c>
      <c r="R45" s="239"/>
      <c r="S45" s="239"/>
      <c r="T45" s="239"/>
    </row>
    <row r="46" spans="3:20" ht="21" customHeight="1">
      <c r="C46" s="244"/>
      <c r="D46" s="199"/>
      <c r="E46" s="200" t="s">
        <v>468</v>
      </c>
      <c r="F46" s="201"/>
      <c r="G46" s="201"/>
      <c r="H46" s="201"/>
      <c r="I46" s="201"/>
      <c r="J46" s="201"/>
      <c r="K46" s="201"/>
      <c r="L46" s="201"/>
      <c r="M46" s="201"/>
      <c r="N46" s="201"/>
      <c r="O46" s="201"/>
      <c r="P46" s="201"/>
      <c r="Q46" s="192">
        <f t="shared" si="1"/>
        <v>0</v>
      </c>
      <c r="R46" s="239"/>
      <c r="S46" s="239"/>
      <c r="T46" s="239"/>
    </row>
    <row r="47" spans="3:20" ht="21" customHeight="1">
      <c r="C47" s="244"/>
      <c r="D47" s="199"/>
      <c r="E47" s="200" t="s">
        <v>471</v>
      </c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  <c r="Q47" s="192">
        <f t="shared" si="1"/>
        <v>0</v>
      </c>
      <c r="R47" s="239"/>
      <c r="S47" s="239"/>
      <c r="T47" s="239"/>
    </row>
    <row r="48" spans="3:20" ht="21" customHeight="1">
      <c r="C48" s="244"/>
      <c r="D48" s="199"/>
      <c r="E48" s="200" t="s">
        <v>469</v>
      </c>
      <c r="F48" s="201"/>
      <c r="G48" s="201"/>
      <c r="H48" s="201"/>
      <c r="I48" s="201"/>
      <c r="J48" s="201"/>
      <c r="K48" s="201"/>
      <c r="L48" s="201"/>
      <c r="M48" s="201"/>
      <c r="N48" s="201"/>
      <c r="O48" s="201"/>
      <c r="P48" s="201"/>
      <c r="Q48" s="192">
        <f t="shared" si="1"/>
        <v>0</v>
      </c>
      <c r="R48" s="239"/>
      <c r="S48" s="239"/>
      <c r="T48" s="239"/>
    </row>
    <row r="49" spans="3:20" ht="21" customHeight="1">
      <c r="C49" s="244"/>
      <c r="D49" s="199"/>
      <c r="E49" s="200" t="s">
        <v>470</v>
      </c>
      <c r="F49" s="201"/>
      <c r="G49" s="201"/>
      <c r="H49" s="201"/>
      <c r="I49" s="201"/>
      <c r="J49" s="201"/>
      <c r="K49" s="201"/>
      <c r="L49" s="201"/>
      <c r="M49" s="201"/>
      <c r="N49" s="201"/>
      <c r="O49" s="201"/>
      <c r="P49" s="201"/>
      <c r="Q49" s="192">
        <f t="shared" si="1"/>
        <v>0</v>
      </c>
      <c r="R49" s="239"/>
      <c r="S49" s="239"/>
      <c r="T49" s="239"/>
    </row>
    <row r="50" spans="3:20" s="204" customFormat="1" ht="21" customHeight="1">
      <c r="C50" s="244"/>
      <c r="D50" s="205">
        <v>7</v>
      </c>
      <c r="E50" s="203" t="s">
        <v>472</v>
      </c>
      <c r="F50" s="206"/>
      <c r="G50" s="206">
        <f>+G51+G52+G53</f>
        <v>0</v>
      </c>
      <c r="H50" s="206"/>
      <c r="I50" s="206"/>
      <c r="J50" s="206"/>
      <c r="K50" s="206"/>
      <c r="L50" s="206"/>
      <c r="M50" s="206"/>
      <c r="N50" s="206"/>
      <c r="O50" s="206">
        <f>+O51+O52+O53</f>
        <v>0</v>
      </c>
      <c r="P50" s="206"/>
      <c r="Q50" s="206">
        <f>+Q51+Q52+Q53</f>
        <v>0</v>
      </c>
      <c r="R50" s="239"/>
      <c r="S50" s="239"/>
      <c r="T50" s="239"/>
    </row>
    <row r="51" spans="3:20" ht="21" customHeight="1">
      <c r="C51" s="244"/>
      <c r="D51" s="199"/>
      <c r="E51" s="200" t="s">
        <v>473</v>
      </c>
      <c r="F51" s="201"/>
      <c r="G51" s="201"/>
      <c r="H51" s="201"/>
      <c r="I51" s="201"/>
      <c r="J51" s="201"/>
      <c r="K51" s="201"/>
      <c r="L51" s="201"/>
      <c r="M51" s="201"/>
      <c r="N51" s="201"/>
      <c r="O51" s="201"/>
      <c r="P51" s="201"/>
      <c r="Q51" s="192">
        <f t="shared" si="1"/>
        <v>0</v>
      </c>
      <c r="R51" s="239"/>
      <c r="S51" s="239"/>
      <c r="T51" s="239"/>
    </row>
    <row r="52" spans="3:20" ht="21" customHeight="1">
      <c r="C52" s="244"/>
      <c r="D52" s="199"/>
      <c r="E52" s="200" t="s">
        <v>474</v>
      </c>
      <c r="F52" s="201"/>
      <c r="G52" s="201"/>
      <c r="H52" s="201"/>
      <c r="I52" s="201"/>
      <c r="J52" s="201"/>
      <c r="K52" s="201"/>
      <c r="L52" s="201"/>
      <c r="M52" s="201"/>
      <c r="N52" s="201"/>
      <c r="O52" s="201"/>
      <c r="P52" s="201"/>
      <c r="Q52" s="192">
        <f t="shared" si="1"/>
        <v>0</v>
      </c>
      <c r="R52" s="239"/>
      <c r="S52" s="239"/>
      <c r="T52" s="239"/>
    </row>
    <row r="53" spans="3:20" ht="21" customHeight="1">
      <c r="C53" s="244"/>
      <c r="D53" s="199"/>
      <c r="E53" s="200" t="s">
        <v>475</v>
      </c>
      <c r="F53" s="201"/>
      <c r="G53" s="201"/>
      <c r="H53" s="201"/>
      <c r="I53" s="201"/>
      <c r="J53" s="201"/>
      <c r="K53" s="201"/>
      <c r="L53" s="201"/>
      <c r="M53" s="201"/>
      <c r="N53" s="201"/>
      <c r="O53" s="201"/>
      <c r="P53" s="201"/>
      <c r="Q53" s="192">
        <f t="shared" si="1"/>
        <v>0</v>
      </c>
      <c r="R53" s="239"/>
      <c r="S53" s="239"/>
      <c r="T53" s="239"/>
    </row>
    <row r="54" spans="3:20" s="204" customFormat="1" ht="21" customHeight="1">
      <c r="C54" s="244"/>
      <c r="D54" s="205">
        <v>8</v>
      </c>
      <c r="E54" s="203" t="s">
        <v>476</v>
      </c>
      <c r="F54" s="206"/>
      <c r="G54" s="206"/>
      <c r="H54" s="206"/>
      <c r="I54" s="206"/>
      <c r="J54" s="206"/>
      <c r="K54" s="206"/>
      <c r="L54" s="206"/>
      <c r="M54" s="206"/>
      <c r="N54" s="206"/>
      <c r="O54" s="206"/>
      <c r="P54" s="206"/>
      <c r="Q54" s="207">
        <f t="shared" si="1"/>
        <v>0</v>
      </c>
      <c r="R54" s="239"/>
      <c r="S54" s="239"/>
      <c r="T54" s="239"/>
    </row>
    <row r="55" spans="3:20" s="204" customFormat="1" ht="21" customHeight="1">
      <c r="C55" s="244"/>
      <c r="D55" s="205">
        <v>9</v>
      </c>
      <c r="E55" s="203" t="s">
        <v>185</v>
      </c>
      <c r="F55" s="206"/>
      <c r="G55" s="206"/>
      <c r="H55" s="206"/>
      <c r="I55" s="206"/>
      <c r="J55" s="206"/>
      <c r="K55" s="206"/>
      <c r="L55" s="206"/>
      <c r="M55" s="206"/>
      <c r="N55" s="206"/>
      <c r="O55" s="206"/>
      <c r="P55" s="206"/>
      <c r="Q55" s="207">
        <f t="shared" si="1"/>
        <v>0</v>
      </c>
      <c r="R55" s="239"/>
      <c r="S55" s="239"/>
      <c r="T55" s="239"/>
    </row>
    <row r="56" spans="3:20" s="204" customFormat="1" ht="21" customHeight="1">
      <c r="C56" s="244"/>
      <c r="D56" s="205">
        <v>10</v>
      </c>
      <c r="E56" s="203" t="s">
        <v>478</v>
      </c>
      <c r="F56" s="206"/>
      <c r="G56" s="206"/>
      <c r="H56" s="206"/>
      <c r="I56" s="206"/>
      <c r="J56" s="206"/>
      <c r="K56" s="206"/>
      <c r="L56" s="206"/>
      <c r="M56" s="206"/>
      <c r="N56" s="206"/>
      <c r="O56" s="206"/>
      <c r="P56" s="206"/>
      <c r="Q56" s="207">
        <f t="shared" si="1"/>
        <v>0</v>
      </c>
      <c r="R56" s="239"/>
      <c r="S56" s="239"/>
      <c r="T56" s="239"/>
    </row>
    <row r="57" spans="3:20" s="204" customFormat="1" ht="21" customHeight="1">
      <c r="C57" s="244"/>
      <c r="D57" s="205">
        <v>11</v>
      </c>
      <c r="E57" s="203" t="s">
        <v>479</v>
      </c>
      <c r="F57" s="206"/>
      <c r="G57" s="206"/>
      <c r="H57" s="206"/>
      <c r="I57" s="206"/>
      <c r="J57" s="206"/>
      <c r="K57" s="206"/>
      <c r="L57" s="206"/>
      <c r="M57" s="206"/>
      <c r="N57" s="206"/>
      <c r="O57" s="206"/>
      <c r="P57" s="206"/>
      <c r="Q57" s="207">
        <f t="shared" si="1"/>
        <v>0</v>
      </c>
      <c r="R57" s="239"/>
      <c r="S57" s="239"/>
      <c r="T57" s="239"/>
    </row>
    <row r="58" spans="3:20" s="204" customFormat="1" ht="21" customHeight="1">
      <c r="C58" s="244"/>
      <c r="D58" s="205">
        <v>12</v>
      </c>
      <c r="E58" s="203" t="s">
        <v>477</v>
      </c>
      <c r="F58" s="206"/>
      <c r="G58" s="206"/>
      <c r="H58" s="206"/>
      <c r="I58" s="206"/>
      <c r="J58" s="206"/>
      <c r="K58" s="206"/>
      <c r="L58" s="206"/>
      <c r="M58" s="206"/>
      <c r="N58" s="206"/>
      <c r="O58" s="206"/>
      <c r="P58" s="206"/>
      <c r="Q58" s="207">
        <f t="shared" si="1"/>
        <v>0</v>
      </c>
      <c r="R58" s="239"/>
      <c r="S58" s="239"/>
      <c r="T58" s="239"/>
    </row>
    <row r="59" spans="3:20" ht="21" customHeight="1">
      <c r="C59" s="243"/>
      <c r="D59" s="37"/>
      <c r="E59" s="35"/>
      <c r="F59" s="210"/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2">
        <f t="shared" si="1"/>
        <v>0</v>
      </c>
      <c r="R59" s="240"/>
      <c r="S59" s="240"/>
      <c r="T59" s="240"/>
    </row>
    <row r="60" spans="3:20" ht="21" customHeight="1">
      <c r="C60" s="242"/>
      <c r="D60" s="36">
        <v>1</v>
      </c>
      <c r="E60" s="34" t="s">
        <v>428</v>
      </c>
      <c r="F60" s="192"/>
      <c r="G60" s="192"/>
      <c r="H60" s="192"/>
      <c r="I60" s="192"/>
      <c r="J60" s="192"/>
      <c r="K60" s="192"/>
      <c r="L60" s="192"/>
      <c r="M60" s="192"/>
      <c r="N60" s="192"/>
      <c r="O60" s="192"/>
      <c r="P60" s="192"/>
      <c r="Q60" s="192">
        <f t="shared" ref="Q60:Q64" si="2">SUM(F60:N60)</f>
        <v>0</v>
      </c>
      <c r="R60" s="238"/>
      <c r="S60" s="238"/>
      <c r="T60" s="238"/>
    </row>
    <row r="61" spans="3:20" ht="21" customHeight="1">
      <c r="C61" s="242"/>
      <c r="D61" s="36">
        <v>2</v>
      </c>
      <c r="E61" s="34" t="s">
        <v>429</v>
      </c>
      <c r="F61" s="192"/>
      <c r="G61" s="192"/>
      <c r="H61" s="192"/>
      <c r="I61" s="192"/>
      <c r="J61" s="192"/>
      <c r="K61" s="192"/>
      <c r="L61" s="192"/>
      <c r="M61" s="192"/>
      <c r="N61" s="192"/>
      <c r="O61" s="192"/>
      <c r="P61" s="192"/>
      <c r="Q61" s="192">
        <f t="shared" si="2"/>
        <v>0</v>
      </c>
      <c r="R61" s="238"/>
      <c r="S61" s="238"/>
      <c r="T61" s="238"/>
    </row>
    <row r="62" spans="3:20" ht="21" customHeight="1">
      <c r="C62" s="242"/>
      <c r="D62" s="162">
        <v>3</v>
      </c>
      <c r="E62" s="34" t="s">
        <v>430</v>
      </c>
      <c r="F62" s="192"/>
      <c r="G62" s="192"/>
      <c r="H62" s="192"/>
      <c r="I62" s="192"/>
      <c r="J62" s="192"/>
      <c r="K62" s="192"/>
      <c r="L62" s="192"/>
      <c r="M62" s="192"/>
      <c r="N62" s="192"/>
      <c r="O62" s="192"/>
      <c r="P62" s="192"/>
      <c r="Q62" s="192">
        <f t="shared" si="2"/>
        <v>0</v>
      </c>
      <c r="R62" s="238"/>
      <c r="S62" s="238"/>
      <c r="T62" s="238"/>
    </row>
    <row r="63" spans="3:20" ht="21" customHeight="1">
      <c r="C63" s="242"/>
      <c r="D63" s="162">
        <v>4</v>
      </c>
      <c r="E63" s="34" t="s">
        <v>431</v>
      </c>
      <c r="F63" s="192"/>
      <c r="G63" s="192"/>
      <c r="H63" s="192"/>
      <c r="I63" s="192"/>
      <c r="J63" s="192"/>
      <c r="K63" s="192"/>
      <c r="L63" s="192"/>
      <c r="M63" s="192"/>
      <c r="N63" s="192"/>
      <c r="O63" s="192"/>
      <c r="P63" s="192"/>
      <c r="Q63" s="192">
        <f t="shared" si="2"/>
        <v>0</v>
      </c>
      <c r="R63" s="238"/>
      <c r="S63" s="238"/>
      <c r="T63" s="238"/>
    </row>
    <row r="64" spans="3:20" ht="21" customHeight="1">
      <c r="C64" s="242"/>
      <c r="D64" s="162"/>
      <c r="E64" s="34"/>
      <c r="F64" s="192"/>
      <c r="G64" s="192"/>
      <c r="H64" s="192"/>
      <c r="I64" s="192"/>
      <c r="J64" s="192"/>
      <c r="K64" s="192"/>
      <c r="L64" s="192"/>
      <c r="M64" s="192"/>
      <c r="N64" s="192"/>
      <c r="O64" s="192"/>
      <c r="P64" s="192"/>
      <c r="Q64" s="192">
        <f t="shared" si="2"/>
        <v>0</v>
      </c>
      <c r="R64" s="238"/>
      <c r="S64" s="238"/>
      <c r="T64" s="238"/>
    </row>
    <row r="65" spans="3:20" s="204" customFormat="1" ht="21" customHeight="1">
      <c r="C65" s="243"/>
      <c r="D65" s="208"/>
      <c r="E65" s="209" t="s">
        <v>4</v>
      </c>
      <c r="F65" s="210"/>
      <c r="G65" s="210"/>
      <c r="H65" s="210"/>
      <c r="I65" s="210"/>
      <c r="J65" s="210"/>
      <c r="K65" s="210"/>
      <c r="L65" s="210"/>
      <c r="M65" s="210"/>
      <c r="N65" s="210"/>
      <c r="O65" s="210"/>
      <c r="P65" s="210"/>
      <c r="Q65" s="210"/>
      <c r="R65" s="240"/>
      <c r="S65" s="240"/>
      <c r="T65" s="240"/>
    </row>
    <row r="66" spans="3:20" ht="21" customHeight="1">
      <c r="C66" s="242"/>
      <c r="D66" s="162">
        <v>1</v>
      </c>
      <c r="E66" s="34" t="s">
        <v>432</v>
      </c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>
        <f t="shared" ref="Q66:Q71" si="3">SUM(F66:N66)</f>
        <v>0</v>
      </c>
      <c r="R66" s="238"/>
      <c r="S66" s="238"/>
      <c r="T66" s="238"/>
    </row>
    <row r="67" spans="3:20" ht="21" customHeight="1">
      <c r="C67" s="242"/>
      <c r="D67" s="162">
        <v>2</v>
      </c>
      <c r="E67" s="34" t="s">
        <v>433</v>
      </c>
      <c r="F67" s="192"/>
      <c r="G67" s="192"/>
      <c r="H67" s="192"/>
      <c r="I67" s="192"/>
      <c r="J67" s="192"/>
      <c r="K67" s="192"/>
      <c r="L67" s="192"/>
      <c r="M67" s="192"/>
      <c r="N67" s="192"/>
      <c r="O67" s="192"/>
      <c r="P67" s="192"/>
      <c r="Q67" s="192">
        <f t="shared" si="3"/>
        <v>0</v>
      </c>
      <c r="R67" s="238"/>
      <c r="S67" s="238"/>
      <c r="T67" s="238"/>
    </row>
    <row r="68" spans="3:20" ht="21" customHeight="1">
      <c r="C68" s="242"/>
      <c r="D68" s="162">
        <v>3</v>
      </c>
      <c r="E68" s="34" t="s">
        <v>434</v>
      </c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>
        <f t="shared" si="3"/>
        <v>0</v>
      </c>
      <c r="R68" s="238"/>
      <c r="S68" s="238"/>
      <c r="T68" s="238"/>
    </row>
    <row r="69" spans="3:20" ht="21" customHeight="1">
      <c r="C69" s="242"/>
      <c r="D69" s="162">
        <v>4</v>
      </c>
      <c r="E69" s="34" t="s">
        <v>435</v>
      </c>
      <c r="F69" s="192"/>
      <c r="G69" s="192"/>
      <c r="H69" s="192"/>
      <c r="I69" s="192"/>
      <c r="J69" s="192"/>
      <c r="K69" s="192"/>
      <c r="L69" s="192"/>
      <c r="M69" s="192"/>
      <c r="N69" s="192"/>
      <c r="O69" s="192"/>
      <c r="P69" s="192"/>
      <c r="Q69" s="192">
        <f t="shared" si="3"/>
        <v>0</v>
      </c>
      <c r="R69" s="238"/>
      <c r="S69" s="238"/>
      <c r="T69" s="238"/>
    </row>
    <row r="70" spans="3:20" ht="21" customHeight="1">
      <c r="C70" s="242"/>
      <c r="D70" s="162">
        <v>5</v>
      </c>
      <c r="E70" s="34" t="s">
        <v>451</v>
      </c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>
        <f t="shared" si="3"/>
        <v>0</v>
      </c>
      <c r="R70" s="238"/>
      <c r="S70" s="238"/>
      <c r="T70" s="238"/>
    </row>
    <row r="71" spans="3:20" ht="21" customHeight="1">
      <c r="C71" s="242"/>
      <c r="D71" s="162"/>
      <c r="E71" s="34"/>
      <c r="F71" s="192"/>
      <c r="G71" s="192"/>
      <c r="H71" s="192"/>
      <c r="I71" s="192"/>
      <c r="J71" s="192"/>
      <c r="K71" s="192"/>
      <c r="L71" s="192"/>
      <c r="M71" s="192"/>
      <c r="N71" s="192"/>
      <c r="O71" s="192"/>
      <c r="P71" s="192"/>
      <c r="Q71" s="192">
        <f t="shared" si="3"/>
        <v>0</v>
      </c>
      <c r="R71" s="238"/>
      <c r="S71" s="238"/>
      <c r="T71" s="238"/>
    </row>
    <row r="72" spans="3:20" ht="21" customHeight="1">
      <c r="C72" s="234" t="s">
        <v>5</v>
      </c>
      <c r="D72" s="235"/>
      <c r="E72" s="236"/>
      <c r="F72" s="193">
        <f>SUM(F6:F65)</f>
        <v>0</v>
      </c>
      <c r="G72" s="193">
        <f>SUM(G6:G69)</f>
        <v>0</v>
      </c>
      <c r="H72" s="193">
        <f>SUM(H6:H65)</f>
        <v>0</v>
      </c>
      <c r="I72" s="193">
        <f>SUM(I6:I65)</f>
        <v>0</v>
      </c>
      <c r="J72" s="193">
        <f>SUM(J6:J71)</f>
        <v>0</v>
      </c>
      <c r="K72" s="193">
        <f>SUM(K6:K65)</f>
        <v>0</v>
      </c>
      <c r="L72" s="193">
        <f>SUM(L6:L65)</f>
        <v>0</v>
      </c>
      <c r="M72" s="193"/>
      <c r="N72" s="193">
        <f>SUM(N6:N65)</f>
        <v>0</v>
      </c>
      <c r="O72" s="193"/>
      <c r="P72" s="193"/>
      <c r="Q72" s="193">
        <f>SUM(Q6:Q65)</f>
        <v>0</v>
      </c>
      <c r="R72" s="194">
        <f>R6+R60+R66</f>
        <v>0</v>
      </c>
      <c r="S72" s="196">
        <f t="shared" ref="S72:T72" si="4">S6+S60+S66</f>
        <v>0</v>
      </c>
      <c r="T72" s="196">
        <f t="shared" si="4"/>
        <v>0</v>
      </c>
    </row>
    <row r="73" spans="3:20">
      <c r="F73" s="195"/>
      <c r="G73" s="195"/>
      <c r="H73" s="195"/>
      <c r="I73" s="195"/>
      <c r="J73" s="195"/>
      <c r="K73" s="195"/>
      <c r="L73" s="195"/>
      <c r="M73" s="195"/>
      <c r="N73" s="195"/>
      <c r="O73" s="195"/>
      <c r="P73" s="195"/>
      <c r="Q73" s="195"/>
      <c r="R73" s="195"/>
      <c r="S73" s="195"/>
      <c r="T73" s="195"/>
    </row>
  </sheetData>
  <mergeCells count="29">
    <mergeCell ref="C66:C71"/>
    <mergeCell ref="R66:R71"/>
    <mergeCell ref="S66:S71"/>
    <mergeCell ref="T66:T71"/>
    <mergeCell ref="C2:T2"/>
    <mergeCell ref="C72:E72"/>
    <mergeCell ref="S6:S59"/>
    <mergeCell ref="T6:T59"/>
    <mergeCell ref="C60:C65"/>
    <mergeCell ref="R60:R65"/>
    <mergeCell ref="S60:S65"/>
    <mergeCell ref="T60:T65"/>
    <mergeCell ref="C6:C59"/>
    <mergeCell ref="R6:R59"/>
    <mergeCell ref="C3:C5"/>
    <mergeCell ref="D3:D5"/>
    <mergeCell ref="E3:E5"/>
    <mergeCell ref="F3:Q3"/>
    <mergeCell ref="R3:S3"/>
    <mergeCell ref="T3:T5"/>
    <mergeCell ref="F4:F5"/>
    <mergeCell ref="Q4:Q5"/>
    <mergeCell ref="R4:R5"/>
    <mergeCell ref="S4:S5"/>
    <mergeCell ref="N4:N5"/>
    <mergeCell ref="P4:P5"/>
    <mergeCell ref="O4:O5"/>
    <mergeCell ref="G4:G5"/>
    <mergeCell ref="H4:M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F19"/>
  <sheetViews>
    <sheetView zoomScale="120" zoomScaleNormal="120" zoomScaleSheetLayoutView="110" workbookViewId="0">
      <selection activeCell="C7" sqref="C7"/>
    </sheetView>
  </sheetViews>
  <sheetFormatPr defaultRowHeight="12.75"/>
  <cols>
    <col min="1" max="1" width="9.140625" style="1"/>
    <col min="2" max="2" width="37" style="1" bestFit="1" customWidth="1"/>
    <col min="3" max="6" width="17.42578125" style="1" customWidth="1"/>
    <col min="7" max="16384" width="9.140625" style="1"/>
  </cols>
  <sheetData>
    <row r="4" spans="2:6" ht="28.5" customHeight="1">
      <c r="B4" s="253" t="s">
        <v>213</v>
      </c>
      <c r="C4" s="254"/>
      <c r="D4" s="254"/>
      <c r="E4" s="254"/>
      <c r="F4" s="255"/>
    </row>
    <row r="5" spans="2:6" ht="24.75" customHeight="1">
      <c r="B5" s="252" t="s">
        <v>209</v>
      </c>
      <c r="C5" s="258" t="s">
        <v>403</v>
      </c>
      <c r="D5" s="259"/>
      <c r="E5" s="260"/>
      <c r="F5" s="256" t="s">
        <v>88</v>
      </c>
    </row>
    <row r="6" spans="2:6" ht="26.25" customHeight="1">
      <c r="B6" s="252"/>
      <c r="C6" s="38" t="s">
        <v>65</v>
      </c>
      <c r="D6" s="39" t="s">
        <v>404</v>
      </c>
      <c r="E6" s="38" t="s">
        <v>210</v>
      </c>
      <c r="F6" s="257"/>
    </row>
    <row r="7" spans="2:6" ht="22.5" customHeight="1">
      <c r="B7" s="42" t="s">
        <v>212</v>
      </c>
      <c r="C7" s="163">
        <v>125000</v>
      </c>
      <c r="D7" s="163"/>
      <c r="E7" s="163"/>
      <c r="F7" s="163">
        <f>SUM(C7:E7)</f>
        <v>125000</v>
      </c>
    </row>
    <row r="8" spans="2:6" ht="22.5" customHeight="1">
      <c r="B8" s="42" t="s">
        <v>211</v>
      </c>
      <c r="C8" s="164"/>
      <c r="D8" s="164"/>
      <c r="E8" s="164"/>
      <c r="F8" s="164">
        <f t="shared" ref="F8:F18" si="0">SUM(C8:E8)</f>
        <v>0</v>
      </c>
    </row>
    <row r="9" spans="2:6" ht="22.5" customHeight="1">
      <c r="B9" s="42" t="s">
        <v>200</v>
      </c>
      <c r="C9" s="164"/>
      <c r="D9" s="164"/>
      <c r="E9" s="164"/>
      <c r="F9" s="164">
        <f t="shared" si="0"/>
        <v>0</v>
      </c>
    </row>
    <row r="10" spans="2:6" ht="22.5" customHeight="1">
      <c r="B10" s="42" t="s">
        <v>400</v>
      </c>
      <c r="C10" s="164"/>
      <c r="D10" s="164"/>
      <c r="E10" s="164"/>
      <c r="F10" s="164">
        <f t="shared" si="0"/>
        <v>0</v>
      </c>
    </row>
    <row r="11" spans="2:6" ht="22.5" customHeight="1">
      <c r="B11" s="42" t="s">
        <v>202</v>
      </c>
      <c r="C11" s="164"/>
      <c r="D11" s="164"/>
      <c r="E11" s="164"/>
      <c r="F11" s="164">
        <f t="shared" si="0"/>
        <v>0</v>
      </c>
    </row>
    <row r="12" spans="2:6" ht="22.5" customHeight="1">
      <c r="B12" s="42" t="s">
        <v>78</v>
      </c>
      <c r="C12" s="164"/>
      <c r="D12" s="164"/>
      <c r="E12" s="164"/>
      <c r="F12" s="164">
        <f t="shared" si="0"/>
        <v>0</v>
      </c>
    </row>
    <row r="13" spans="2:6" ht="22.5" customHeight="1">
      <c r="B13" s="42" t="s">
        <v>69</v>
      </c>
      <c r="C13" s="164"/>
      <c r="D13" s="164"/>
      <c r="E13" s="164"/>
      <c r="F13" s="164">
        <f t="shared" si="0"/>
        <v>0</v>
      </c>
    </row>
    <row r="14" spans="2:6" ht="22.5" customHeight="1">
      <c r="B14" s="42" t="s">
        <v>402</v>
      </c>
      <c r="C14" s="164"/>
      <c r="D14" s="164"/>
      <c r="E14" s="164"/>
      <c r="F14" s="164">
        <f t="shared" si="0"/>
        <v>0</v>
      </c>
    </row>
    <row r="15" spans="2:6" ht="22.5" customHeight="1">
      <c r="B15" s="42" t="s">
        <v>401</v>
      </c>
      <c r="C15" s="164"/>
      <c r="D15" s="164"/>
      <c r="E15" s="164"/>
      <c r="F15" s="164">
        <f t="shared" si="0"/>
        <v>0</v>
      </c>
    </row>
    <row r="16" spans="2:6" ht="22.5" customHeight="1">
      <c r="B16" s="42" t="s">
        <v>396</v>
      </c>
      <c r="C16" s="164"/>
      <c r="D16" s="164"/>
      <c r="E16" s="164"/>
      <c r="F16" s="164">
        <f t="shared" si="0"/>
        <v>0</v>
      </c>
    </row>
    <row r="17" spans="2:6" ht="22.5" customHeight="1">
      <c r="B17" s="43" t="s">
        <v>27</v>
      </c>
      <c r="C17" s="165"/>
      <c r="D17" s="165"/>
      <c r="E17" s="165"/>
      <c r="F17" s="165">
        <f t="shared" si="0"/>
        <v>0</v>
      </c>
    </row>
    <row r="18" spans="2:6" ht="22.5" customHeight="1">
      <c r="B18" s="41" t="s">
        <v>88</v>
      </c>
      <c r="C18" s="165">
        <f>SUM(C7:C17)</f>
        <v>125000</v>
      </c>
      <c r="D18" s="165">
        <f t="shared" ref="D18:E18" si="1">SUM(D7:D17)</f>
        <v>0</v>
      </c>
      <c r="E18" s="165">
        <f t="shared" si="1"/>
        <v>0</v>
      </c>
      <c r="F18" s="165">
        <f t="shared" si="0"/>
        <v>125000</v>
      </c>
    </row>
    <row r="19" spans="2:6" ht="15.75" customHeight="1">
      <c r="B19" s="145"/>
      <c r="C19" s="145"/>
      <c r="D19" s="145"/>
      <c r="E19" s="145"/>
    </row>
  </sheetData>
  <mergeCells count="4">
    <mergeCell ref="B5:B6"/>
    <mergeCell ref="B4:F4"/>
    <mergeCell ref="F5:F6"/>
    <mergeCell ref="C5:E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22"/>
  <sheetViews>
    <sheetView zoomScaleNormal="100" workbookViewId="0">
      <selection activeCell="E11" sqref="E11"/>
    </sheetView>
  </sheetViews>
  <sheetFormatPr defaultRowHeight="14.25" customHeight="1"/>
  <cols>
    <col min="1" max="1" width="9.140625" style="166"/>
    <col min="2" max="2" width="8" style="166" bestFit="1" customWidth="1"/>
    <col min="3" max="3" width="7" style="166" bestFit="1" customWidth="1"/>
    <col min="4" max="4" width="28.42578125" style="166" customWidth="1"/>
    <col min="5" max="5" width="16.140625" style="191" customWidth="1"/>
    <col min="6" max="6" width="14.85546875" style="191" customWidth="1"/>
    <col min="7" max="257" width="9.140625" style="166"/>
    <col min="258" max="258" width="8" style="166" bestFit="1" customWidth="1"/>
    <col min="259" max="259" width="7" style="166" bestFit="1" customWidth="1"/>
    <col min="260" max="260" width="28.42578125" style="166" customWidth="1"/>
    <col min="261" max="261" width="16.140625" style="166" customWidth="1"/>
    <col min="262" max="262" width="14.85546875" style="166" customWidth="1"/>
    <col min="263" max="513" width="9.140625" style="166"/>
    <col min="514" max="514" width="8" style="166" bestFit="1" customWidth="1"/>
    <col min="515" max="515" width="7" style="166" bestFit="1" customWidth="1"/>
    <col min="516" max="516" width="28.42578125" style="166" customWidth="1"/>
    <col min="517" max="517" width="16.140625" style="166" customWidth="1"/>
    <col min="518" max="518" width="14.85546875" style="166" customWidth="1"/>
    <col min="519" max="769" width="9.140625" style="166"/>
    <col min="770" max="770" width="8" style="166" bestFit="1" customWidth="1"/>
    <col min="771" max="771" width="7" style="166" bestFit="1" customWidth="1"/>
    <col min="772" max="772" width="28.42578125" style="166" customWidth="1"/>
    <col min="773" max="773" width="16.140625" style="166" customWidth="1"/>
    <col min="774" max="774" width="14.85546875" style="166" customWidth="1"/>
    <col min="775" max="1025" width="9.140625" style="166"/>
    <col min="1026" max="1026" width="8" style="166" bestFit="1" customWidth="1"/>
    <col min="1027" max="1027" width="7" style="166" bestFit="1" customWidth="1"/>
    <col min="1028" max="1028" width="28.42578125" style="166" customWidth="1"/>
    <col min="1029" max="1029" width="16.140625" style="166" customWidth="1"/>
    <col min="1030" max="1030" width="14.85546875" style="166" customWidth="1"/>
    <col min="1031" max="1281" width="9.140625" style="166"/>
    <col min="1282" max="1282" width="8" style="166" bestFit="1" customWidth="1"/>
    <col min="1283" max="1283" width="7" style="166" bestFit="1" customWidth="1"/>
    <col min="1284" max="1284" width="28.42578125" style="166" customWidth="1"/>
    <col min="1285" max="1285" width="16.140625" style="166" customWidth="1"/>
    <col min="1286" max="1286" width="14.85546875" style="166" customWidth="1"/>
    <col min="1287" max="1537" width="9.140625" style="166"/>
    <col min="1538" max="1538" width="8" style="166" bestFit="1" customWidth="1"/>
    <col min="1539" max="1539" width="7" style="166" bestFit="1" customWidth="1"/>
    <col min="1540" max="1540" width="28.42578125" style="166" customWidth="1"/>
    <col min="1541" max="1541" width="16.140625" style="166" customWidth="1"/>
    <col min="1542" max="1542" width="14.85546875" style="166" customWidth="1"/>
    <col min="1543" max="1793" width="9.140625" style="166"/>
    <col min="1794" max="1794" width="8" style="166" bestFit="1" customWidth="1"/>
    <col min="1795" max="1795" width="7" style="166" bestFit="1" customWidth="1"/>
    <col min="1796" max="1796" width="28.42578125" style="166" customWidth="1"/>
    <col min="1797" max="1797" width="16.140625" style="166" customWidth="1"/>
    <col min="1798" max="1798" width="14.85546875" style="166" customWidth="1"/>
    <col min="1799" max="2049" width="9.140625" style="166"/>
    <col min="2050" max="2050" width="8" style="166" bestFit="1" customWidth="1"/>
    <col min="2051" max="2051" width="7" style="166" bestFit="1" customWidth="1"/>
    <col min="2052" max="2052" width="28.42578125" style="166" customWidth="1"/>
    <col min="2053" max="2053" width="16.140625" style="166" customWidth="1"/>
    <col min="2054" max="2054" width="14.85546875" style="166" customWidth="1"/>
    <col min="2055" max="2305" width="9.140625" style="166"/>
    <col min="2306" max="2306" width="8" style="166" bestFit="1" customWidth="1"/>
    <col min="2307" max="2307" width="7" style="166" bestFit="1" customWidth="1"/>
    <col min="2308" max="2308" width="28.42578125" style="166" customWidth="1"/>
    <col min="2309" max="2309" width="16.140625" style="166" customWidth="1"/>
    <col min="2310" max="2310" width="14.85546875" style="166" customWidth="1"/>
    <col min="2311" max="2561" width="9.140625" style="166"/>
    <col min="2562" max="2562" width="8" style="166" bestFit="1" customWidth="1"/>
    <col min="2563" max="2563" width="7" style="166" bestFit="1" customWidth="1"/>
    <col min="2564" max="2564" width="28.42578125" style="166" customWidth="1"/>
    <col min="2565" max="2565" width="16.140625" style="166" customWidth="1"/>
    <col min="2566" max="2566" width="14.85546875" style="166" customWidth="1"/>
    <col min="2567" max="2817" width="9.140625" style="166"/>
    <col min="2818" max="2818" width="8" style="166" bestFit="1" customWidth="1"/>
    <col min="2819" max="2819" width="7" style="166" bestFit="1" customWidth="1"/>
    <col min="2820" max="2820" width="28.42578125" style="166" customWidth="1"/>
    <col min="2821" max="2821" width="16.140625" style="166" customWidth="1"/>
    <col min="2822" max="2822" width="14.85546875" style="166" customWidth="1"/>
    <col min="2823" max="3073" width="9.140625" style="166"/>
    <col min="3074" max="3074" width="8" style="166" bestFit="1" customWidth="1"/>
    <col min="3075" max="3075" width="7" style="166" bestFit="1" customWidth="1"/>
    <col min="3076" max="3076" width="28.42578125" style="166" customWidth="1"/>
    <col min="3077" max="3077" width="16.140625" style="166" customWidth="1"/>
    <col min="3078" max="3078" width="14.85546875" style="166" customWidth="1"/>
    <col min="3079" max="3329" width="9.140625" style="166"/>
    <col min="3330" max="3330" width="8" style="166" bestFit="1" customWidth="1"/>
    <col min="3331" max="3331" width="7" style="166" bestFit="1" customWidth="1"/>
    <col min="3332" max="3332" width="28.42578125" style="166" customWidth="1"/>
    <col min="3333" max="3333" width="16.140625" style="166" customWidth="1"/>
    <col min="3334" max="3334" width="14.85546875" style="166" customWidth="1"/>
    <col min="3335" max="3585" width="9.140625" style="166"/>
    <col min="3586" max="3586" width="8" style="166" bestFit="1" customWidth="1"/>
    <col min="3587" max="3587" width="7" style="166" bestFit="1" customWidth="1"/>
    <col min="3588" max="3588" width="28.42578125" style="166" customWidth="1"/>
    <col min="3589" max="3589" width="16.140625" style="166" customWidth="1"/>
    <col min="3590" max="3590" width="14.85546875" style="166" customWidth="1"/>
    <col min="3591" max="3841" width="9.140625" style="166"/>
    <col min="3842" max="3842" width="8" style="166" bestFit="1" customWidth="1"/>
    <col min="3843" max="3843" width="7" style="166" bestFit="1" customWidth="1"/>
    <col min="3844" max="3844" width="28.42578125" style="166" customWidth="1"/>
    <col min="3845" max="3845" width="16.140625" style="166" customWidth="1"/>
    <col min="3846" max="3846" width="14.85546875" style="166" customWidth="1"/>
    <col min="3847" max="4097" width="9.140625" style="166"/>
    <col min="4098" max="4098" width="8" style="166" bestFit="1" customWidth="1"/>
    <col min="4099" max="4099" width="7" style="166" bestFit="1" customWidth="1"/>
    <col min="4100" max="4100" width="28.42578125" style="166" customWidth="1"/>
    <col min="4101" max="4101" width="16.140625" style="166" customWidth="1"/>
    <col min="4102" max="4102" width="14.85546875" style="166" customWidth="1"/>
    <col min="4103" max="4353" width="9.140625" style="166"/>
    <col min="4354" max="4354" width="8" style="166" bestFit="1" customWidth="1"/>
    <col min="4355" max="4355" width="7" style="166" bestFit="1" customWidth="1"/>
    <col min="4356" max="4356" width="28.42578125" style="166" customWidth="1"/>
    <col min="4357" max="4357" width="16.140625" style="166" customWidth="1"/>
    <col min="4358" max="4358" width="14.85546875" style="166" customWidth="1"/>
    <col min="4359" max="4609" width="9.140625" style="166"/>
    <col min="4610" max="4610" width="8" style="166" bestFit="1" customWidth="1"/>
    <col min="4611" max="4611" width="7" style="166" bestFit="1" customWidth="1"/>
    <col min="4612" max="4612" width="28.42578125" style="166" customWidth="1"/>
    <col min="4613" max="4613" width="16.140625" style="166" customWidth="1"/>
    <col min="4614" max="4614" width="14.85546875" style="166" customWidth="1"/>
    <col min="4615" max="4865" width="9.140625" style="166"/>
    <col min="4866" max="4866" width="8" style="166" bestFit="1" customWidth="1"/>
    <col min="4867" max="4867" width="7" style="166" bestFit="1" customWidth="1"/>
    <col min="4868" max="4868" width="28.42578125" style="166" customWidth="1"/>
    <col min="4869" max="4869" width="16.140625" style="166" customWidth="1"/>
    <col min="4870" max="4870" width="14.85546875" style="166" customWidth="1"/>
    <col min="4871" max="5121" width="9.140625" style="166"/>
    <col min="5122" max="5122" width="8" style="166" bestFit="1" customWidth="1"/>
    <col min="5123" max="5123" width="7" style="166" bestFit="1" customWidth="1"/>
    <col min="5124" max="5124" width="28.42578125" style="166" customWidth="1"/>
    <col min="5125" max="5125" width="16.140625" style="166" customWidth="1"/>
    <col min="5126" max="5126" width="14.85546875" style="166" customWidth="1"/>
    <col min="5127" max="5377" width="9.140625" style="166"/>
    <col min="5378" max="5378" width="8" style="166" bestFit="1" customWidth="1"/>
    <col min="5379" max="5379" width="7" style="166" bestFit="1" customWidth="1"/>
    <col min="5380" max="5380" width="28.42578125" style="166" customWidth="1"/>
    <col min="5381" max="5381" width="16.140625" style="166" customWidth="1"/>
    <col min="5382" max="5382" width="14.85546875" style="166" customWidth="1"/>
    <col min="5383" max="5633" width="9.140625" style="166"/>
    <col min="5634" max="5634" width="8" style="166" bestFit="1" customWidth="1"/>
    <col min="5635" max="5635" width="7" style="166" bestFit="1" customWidth="1"/>
    <col min="5636" max="5636" width="28.42578125" style="166" customWidth="1"/>
    <col min="5637" max="5637" width="16.140625" style="166" customWidth="1"/>
    <col min="5638" max="5638" width="14.85546875" style="166" customWidth="1"/>
    <col min="5639" max="5889" width="9.140625" style="166"/>
    <col min="5890" max="5890" width="8" style="166" bestFit="1" customWidth="1"/>
    <col min="5891" max="5891" width="7" style="166" bestFit="1" customWidth="1"/>
    <col min="5892" max="5892" width="28.42578125" style="166" customWidth="1"/>
    <col min="5893" max="5893" width="16.140625" style="166" customWidth="1"/>
    <col min="5894" max="5894" width="14.85546875" style="166" customWidth="1"/>
    <col min="5895" max="6145" width="9.140625" style="166"/>
    <col min="6146" max="6146" width="8" style="166" bestFit="1" customWidth="1"/>
    <col min="6147" max="6147" width="7" style="166" bestFit="1" customWidth="1"/>
    <col min="6148" max="6148" width="28.42578125" style="166" customWidth="1"/>
    <col min="6149" max="6149" width="16.140625" style="166" customWidth="1"/>
    <col min="6150" max="6150" width="14.85546875" style="166" customWidth="1"/>
    <col min="6151" max="6401" width="9.140625" style="166"/>
    <col min="6402" max="6402" width="8" style="166" bestFit="1" customWidth="1"/>
    <col min="6403" max="6403" width="7" style="166" bestFit="1" customWidth="1"/>
    <col min="6404" max="6404" width="28.42578125" style="166" customWidth="1"/>
    <col min="6405" max="6405" width="16.140625" style="166" customWidth="1"/>
    <col min="6406" max="6406" width="14.85546875" style="166" customWidth="1"/>
    <col min="6407" max="6657" width="9.140625" style="166"/>
    <col min="6658" max="6658" width="8" style="166" bestFit="1" customWidth="1"/>
    <col min="6659" max="6659" width="7" style="166" bestFit="1" customWidth="1"/>
    <col min="6660" max="6660" width="28.42578125" style="166" customWidth="1"/>
    <col min="6661" max="6661" width="16.140625" style="166" customWidth="1"/>
    <col min="6662" max="6662" width="14.85546875" style="166" customWidth="1"/>
    <col min="6663" max="6913" width="9.140625" style="166"/>
    <col min="6914" max="6914" width="8" style="166" bestFit="1" customWidth="1"/>
    <col min="6915" max="6915" width="7" style="166" bestFit="1" customWidth="1"/>
    <col min="6916" max="6916" width="28.42578125" style="166" customWidth="1"/>
    <col min="6917" max="6917" width="16.140625" style="166" customWidth="1"/>
    <col min="6918" max="6918" width="14.85546875" style="166" customWidth="1"/>
    <col min="6919" max="7169" width="9.140625" style="166"/>
    <col min="7170" max="7170" width="8" style="166" bestFit="1" customWidth="1"/>
    <col min="7171" max="7171" width="7" style="166" bestFit="1" customWidth="1"/>
    <col min="7172" max="7172" width="28.42578125" style="166" customWidth="1"/>
    <col min="7173" max="7173" width="16.140625" style="166" customWidth="1"/>
    <col min="7174" max="7174" width="14.85546875" style="166" customWidth="1"/>
    <col min="7175" max="7425" width="9.140625" style="166"/>
    <col min="7426" max="7426" width="8" style="166" bestFit="1" customWidth="1"/>
    <col min="7427" max="7427" width="7" style="166" bestFit="1" customWidth="1"/>
    <col min="7428" max="7428" width="28.42578125" style="166" customWidth="1"/>
    <col min="7429" max="7429" width="16.140625" style="166" customWidth="1"/>
    <col min="7430" max="7430" width="14.85546875" style="166" customWidth="1"/>
    <col min="7431" max="7681" width="9.140625" style="166"/>
    <col min="7682" max="7682" width="8" style="166" bestFit="1" customWidth="1"/>
    <col min="7683" max="7683" width="7" style="166" bestFit="1" customWidth="1"/>
    <col min="7684" max="7684" width="28.42578125" style="166" customWidth="1"/>
    <col min="7685" max="7685" width="16.140625" style="166" customWidth="1"/>
    <col min="7686" max="7686" width="14.85546875" style="166" customWidth="1"/>
    <col min="7687" max="7937" width="9.140625" style="166"/>
    <col min="7938" max="7938" width="8" style="166" bestFit="1" customWidth="1"/>
    <col min="7939" max="7939" width="7" style="166" bestFit="1" customWidth="1"/>
    <col min="7940" max="7940" width="28.42578125" style="166" customWidth="1"/>
    <col min="7941" max="7941" width="16.140625" style="166" customWidth="1"/>
    <col min="7942" max="7942" width="14.85546875" style="166" customWidth="1"/>
    <col min="7943" max="8193" width="9.140625" style="166"/>
    <col min="8194" max="8194" width="8" style="166" bestFit="1" customWidth="1"/>
    <col min="8195" max="8195" width="7" style="166" bestFit="1" customWidth="1"/>
    <col min="8196" max="8196" width="28.42578125" style="166" customWidth="1"/>
    <col min="8197" max="8197" width="16.140625" style="166" customWidth="1"/>
    <col min="8198" max="8198" width="14.85546875" style="166" customWidth="1"/>
    <col min="8199" max="8449" width="9.140625" style="166"/>
    <col min="8450" max="8450" width="8" style="166" bestFit="1" customWidth="1"/>
    <col min="8451" max="8451" width="7" style="166" bestFit="1" customWidth="1"/>
    <col min="8452" max="8452" width="28.42578125" style="166" customWidth="1"/>
    <col min="8453" max="8453" width="16.140625" style="166" customWidth="1"/>
    <col min="8454" max="8454" width="14.85546875" style="166" customWidth="1"/>
    <col min="8455" max="8705" width="9.140625" style="166"/>
    <col min="8706" max="8706" width="8" style="166" bestFit="1" customWidth="1"/>
    <col min="8707" max="8707" width="7" style="166" bestFit="1" customWidth="1"/>
    <col min="8708" max="8708" width="28.42578125" style="166" customWidth="1"/>
    <col min="8709" max="8709" width="16.140625" style="166" customWidth="1"/>
    <col min="8710" max="8710" width="14.85546875" style="166" customWidth="1"/>
    <col min="8711" max="8961" width="9.140625" style="166"/>
    <col min="8962" max="8962" width="8" style="166" bestFit="1" customWidth="1"/>
    <col min="8963" max="8963" width="7" style="166" bestFit="1" customWidth="1"/>
    <col min="8964" max="8964" width="28.42578125" style="166" customWidth="1"/>
    <col min="8965" max="8965" width="16.140625" style="166" customWidth="1"/>
    <col min="8966" max="8966" width="14.85546875" style="166" customWidth="1"/>
    <col min="8967" max="9217" width="9.140625" style="166"/>
    <col min="9218" max="9218" width="8" style="166" bestFit="1" customWidth="1"/>
    <col min="9219" max="9219" width="7" style="166" bestFit="1" customWidth="1"/>
    <col min="9220" max="9220" width="28.42578125" style="166" customWidth="1"/>
    <col min="9221" max="9221" width="16.140625" style="166" customWidth="1"/>
    <col min="9222" max="9222" width="14.85546875" style="166" customWidth="1"/>
    <col min="9223" max="9473" width="9.140625" style="166"/>
    <col min="9474" max="9474" width="8" style="166" bestFit="1" customWidth="1"/>
    <col min="9475" max="9475" width="7" style="166" bestFit="1" customWidth="1"/>
    <col min="9476" max="9476" width="28.42578125" style="166" customWidth="1"/>
    <col min="9477" max="9477" width="16.140625" style="166" customWidth="1"/>
    <col min="9478" max="9478" width="14.85546875" style="166" customWidth="1"/>
    <col min="9479" max="9729" width="9.140625" style="166"/>
    <col min="9730" max="9730" width="8" style="166" bestFit="1" customWidth="1"/>
    <col min="9731" max="9731" width="7" style="166" bestFit="1" customWidth="1"/>
    <col min="9732" max="9732" width="28.42578125" style="166" customWidth="1"/>
    <col min="9733" max="9733" width="16.140625" style="166" customWidth="1"/>
    <col min="9734" max="9734" width="14.85546875" style="166" customWidth="1"/>
    <col min="9735" max="9985" width="9.140625" style="166"/>
    <col min="9986" max="9986" width="8" style="166" bestFit="1" customWidth="1"/>
    <col min="9987" max="9987" width="7" style="166" bestFit="1" customWidth="1"/>
    <col min="9988" max="9988" width="28.42578125" style="166" customWidth="1"/>
    <col min="9989" max="9989" width="16.140625" style="166" customWidth="1"/>
    <col min="9990" max="9990" width="14.85546875" style="166" customWidth="1"/>
    <col min="9991" max="10241" width="9.140625" style="166"/>
    <col min="10242" max="10242" width="8" style="166" bestFit="1" customWidth="1"/>
    <col min="10243" max="10243" width="7" style="166" bestFit="1" customWidth="1"/>
    <col min="10244" max="10244" width="28.42578125" style="166" customWidth="1"/>
    <col min="10245" max="10245" width="16.140625" style="166" customWidth="1"/>
    <col min="10246" max="10246" width="14.85546875" style="166" customWidth="1"/>
    <col min="10247" max="10497" width="9.140625" style="166"/>
    <col min="10498" max="10498" width="8" style="166" bestFit="1" customWidth="1"/>
    <col min="10499" max="10499" width="7" style="166" bestFit="1" customWidth="1"/>
    <col min="10500" max="10500" width="28.42578125" style="166" customWidth="1"/>
    <col min="10501" max="10501" width="16.140625" style="166" customWidth="1"/>
    <col min="10502" max="10502" width="14.85546875" style="166" customWidth="1"/>
    <col min="10503" max="10753" width="9.140625" style="166"/>
    <col min="10754" max="10754" width="8" style="166" bestFit="1" customWidth="1"/>
    <col min="10755" max="10755" width="7" style="166" bestFit="1" customWidth="1"/>
    <col min="10756" max="10756" width="28.42578125" style="166" customWidth="1"/>
    <col min="10757" max="10757" width="16.140625" style="166" customWidth="1"/>
    <col min="10758" max="10758" width="14.85546875" style="166" customWidth="1"/>
    <col min="10759" max="11009" width="9.140625" style="166"/>
    <col min="11010" max="11010" width="8" style="166" bestFit="1" customWidth="1"/>
    <col min="11011" max="11011" width="7" style="166" bestFit="1" customWidth="1"/>
    <col min="11012" max="11012" width="28.42578125" style="166" customWidth="1"/>
    <col min="11013" max="11013" width="16.140625" style="166" customWidth="1"/>
    <col min="11014" max="11014" width="14.85546875" style="166" customWidth="1"/>
    <col min="11015" max="11265" width="9.140625" style="166"/>
    <col min="11266" max="11266" width="8" style="166" bestFit="1" customWidth="1"/>
    <col min="11267" max="11267" width="7" style="166" bestFit="1" customWidth="1"/>
    <col min="11268" max="11268" width="28.42578125" style="166" customWidth="1"/>
    <col min="11269" max="11269" width="16.140625" style="166" customWidth="1"/>
    <col min="11270" max="11270" width="14.85546875" style="166" customWidth="1"/>
    <col min="11271" max="11521" width="9.140625" style="166"/>
    <col min="11522" max="11522" width="8" style="166" bestFit="1" customWidth="1"/>
    <col min="11523" max="11523" width="7" style="166" bestFit="1" customWidth="1"/>
    <col min="11524" max="11524" width="28.42578125" style="166" customWidth="1"/>
    <col min="11525" max="11525" width="16.140625" style="166" customWidth="1"/>
    <col min="11526" max="11526" width="14.85546875" style="166" customWidth="1"/>
    <col min="11527" max="11777" width="9.140625" style="166"/>
    <col min="11778" max="11778" width="8" style="166" bestFit="1" customWidth="1"/>
    <col min="11779" max="11779" width="7" style="166" bestFit="1" customWidth="1"/>
    <col min="11780" max="11780" width="28.42578125" style="166" customWidth="1"/>
    <col min="11781" max="11781" width="16.140625" style="166" customWidth="1"/>
    <col min="11782" max="11782" width="14.85546875" style="166" customWidth="1"/>
    <col min="11783" max="12033" width="9.140625" style="166"/>
    <col min="12034" max="12034" width="8" style="166" bestFit="1" customWidth="1"/>
    <col min="12035" max="12035" width="7" style="166" bestFit="1" customWidth="1"/>
    <col min="12036" max="12036" width="28.42578125" style="166" customWidth="1"/>
    <col min="12037" max="12037" width="16.140625" style="166" customWidth="1"/>
    <col min="12038" max="12038" width="14.85546875" style="166" customWidth="1"/>
    <col min="12039" max="12289" width="9.140625" style="166"/>
    <col min="12290" max="12290" width="8" style="166" bestFit="1" customWidth="1"/>
    <col min="12291" max="12291" width="7" style="166" bestFit="1" customWidth="1"/>
    <col min="12292" max="12292" width="28.42578125" style="166" customWidth="1"/>
    <col min="12293" max="12293" width="16.140625" style="166" customWidth="1"/>
    <col min="12294" max="12294" width="14.85546875" style="166" customWidth="1"/>
    <col min="12295" max="12545" width="9.140625" style="166"/>
    <col min="12546" max="12546" width="8" style="166" bestFit="1" customWidth="1"/>
    <col min="12547" max="12547" width="7" style="166" bestFit="1" customWidth="1"/>
    <col min="12548" max="12548" width="28.42578125" style="166" customWidth="1"/>
    <col min="12549" max="12549" width="16.140625" style="166" customWidth="1"/>
    <col min="12550" max="12550" width="14.85546875" style="166" customWidth="1"/>
    <col min="12551" max="12801" width="9.140625" style="166"/>
    <col min="12802" max="12802" width="8" style="166" bestFit="1" customWidth="1"/>
    <col min="12803" max="12803" width="7" style="166" bestFit="1" customWidth="1"/>
    <col min="12804" max="12804" width="28.42578125" style="166" customWidth="1"/>
    <col min="12805" max="12805" width="16.140625" style="166" customWidth="1"/>
    <col min="12806" max="12806" width="14.85546875" style="166" customWidth="1"/>
    <col min="12807" max="13057" width="9.140625" style="166"/>
    <col min="13058" max="13058" width="8" style="166" bestFit="1" customWidth="1"/>
    <col min="13059" max="13059" width="7" style="166" bestFit="1" customWidth="1"/>
    <col min="13060" max="13060" width="28.42578125" style="166" customWidth="1"/>
    <col min="13061" max="13061" width="16.140625" style="166" customWidth="1"/>
    <col min="13062" max="13062" width="14.85546875" style="166" customWidth="1"/>
    <col min="13063" max="13313" width="9.140625" style="166"/>
    <col min="13314" max="13314" width="8" style="166" bestFit="1" customWidth="1"/>
    <col min="13315" max="13315" width="7" style="166" bestFit="1" customWidth="1"/>
    <col min="13316" max="13316" width="28.42578125" style="166" customWidth="1"/>
    <col min="13317" max="13317" width="16.140625" style="166" customWidth="1"/>
    <col min="13318" max="13318" width="14.85546875" style="166" customWidth="1"/>
    <col min="13319" max="13569" width="9.140625" style="166"/>
    <col min="13570" max="13570" width="8" style="166" bestFit="1" customWidth="1"/>
    <col min="13571" max="13571" width="7" style="166" bestFit="1" customWidth="1"/>
    <col min="13572" max="13572" width="28.42578125" style="166" customWidth="1"/>
    <col min="13573" max="13573" width="16.140625" style="166" customWidth="1"/>
    <col min="13574" max="13574" width="14.85546875" style="166" customWidth="1"/>
    <col min="13575" max="13825" width="9.140625" style="166"/>
    <col min="13826" max="13826" width="8" style="166" bestFit="1" customWidth="1"/>
    <col min="13827" max="13827" width="7" style="166" bestFit="1" customWidth="1"/>
    <col min="13828" max="13828" width="28.42578125" style="166" customWidth="1"/>
    <col min="13829" max="13829" width="16.140625" style="166" customWidth="1"/>
    <col min="13830" max="13830" width="14.85546875" style="166" customWidth="1"/>
    <col min="13831" max="14081" width="9.140625" style="166"/>
    <col min="14082" max="14082" width="8" style="166" bestFit="1" customWidth="1"/>
    <col min="14083" max="14083" width="7" style="166" bestFit="1" customWidth="1"/>
    <col min="14084" max="14084" width="28.42578125" style="166" customWidth="1"/>
    <col min="14085" max="14085" width="16.140625" style="166" customWidth="1"/>
    <col min="14086" max="14086" width="14.85546875" style="166" customWidth="1"/>
    <col min="14087" max="14337" width="9.140625" style="166"/>
    <col min="14338" max="14338" width="8" style="166" bestFit="1" customWidth="1"/>
    <col min="14339" max="14339" width="7" style="166" bestFit="1" customWidth="1"/>
    <col min="14340" max="14340" width="28.42578125" style="166" customWidth="1"/>
    <col min="14341" max="14341" width="16.140625" style="166" customWidth="1"/>
    <col min="14342" max="14342" width="14.85546875" style="166" customWidth="1"/>
    <col min="14343" max="14593" width="9.140625" style="166"/>
    <col min="14594" max="14594" width="8" style="166" bestFit="1" customWidth="1"/>
    <col min="14595" max="14595" width="7" style="166" bestFit="1" customWidth="1"/>
    <col min="14596" max="14596" width="28.42578125" style="166" customWidth="1"/>
    <col min="14597" max="14597" width="16.140625" style="166" customWidth="1"/>
    <col min="14598" max="14598" width="14.85546875" style="166" customWidth="1"/>
    <col min="14599" max="14849" width="9.140625" style="166"/>
    <col min="14850" max="14850" width="8" style="166" bestFit="1" customWidth="1"/>
    <col min="14851" max="14851" width="7" style="166" bestFit="1" customWidth="1"/>
    <col min="14852" max="14852" width="28.42578125" style="166" customWidth="1"/>
    <col min="14853" max="14853" width="16.140625" style="166" customWidth="1"/>
    <col min="14854" max="14854" width="14.85546875" style="166" customWidth="1"/>
    <col min="14855" max="15105" width="9.140625" style="166"/>
    <col min="15106" max="15106" width="8" style="166" bestFit="1" customWidth="1"/>
    <col min="15107" max="15107" width="7" style="166" bestFit="1" customWidth="1"/>
    <col min="15108" max="15108" width="28.42578125" style="166" customWidth="1"/>
    <col min="15109" max="15109" width="16.140625" style="166" customWidth="1"/>
    <col min="15110" max="15110" width="14.85546875" style="166" customWidth="1"/>
    <col min="15111" max="15361" width="9.140625" style="166"/>
    <col min="15362" max="15362" width="8" style="166" bestFit="1" customWidth="1"/>
    <col min="15363" max="15363" width="7" style="166" bestFit="1" customWidth="1"/>
    <col min="15364" max="15364" width="28.42578125" style="166" customWidth="1"/>
    <col min="15365" max="15365" width="16.140625" style="166" customWidth="1"/>
    <col min="15366" max="15366" width="14.85546875" style="166" customWidth="1"/>
    <col min="15367" max="15617" width="9.140625" style="166"/>
    <col min="15618" max="15618" width="8" style="166" bestFit="1" customWidth="1"/>
    <col min="15619" max="15619" width="7" style="166" bestFit="1" customWidth="1"/>
    <col min="15620" max="15620" width="28.42578125" style="166" customWidth="1"/>
    <col min="15621" max="15621" width="16.140625" style="166" customWidth="1"/>
    <col min="15622" max="15622" width="14.85546875" style="166" customWidth="1"/>
    <col min="15623" max="15873" width="9.140625" style="166"/>
    <col min="15874" max="15874" width="8" style="166" bestFit="1" customWidth="1"/>
    <col min="15875" max="15875" width="7" style="166" bestFit="1" customWidth="1"/>
    <col min="15876" max="15876" width="28.42578125" style="166" customWidth="1"/>
    <col min="15877" max="15877" width="16.140625" style="166" customWidth="1"/>
    <col min="15878" max="15878" width="14.85546875" style="166" customWidth="1"/>
    <col min="15879" max="16129" width="9.140625" style="166"/>
    <col min="16130" max="16130" width="8" style="166" bestFit="1" customWidth="1"/>
    <col min="16131" max="16131" width="7" style="166" bestFit="1" customWidth="1"/>
    <col min="16132" max="16132" width="28.42578125" style="166" customWidth="1"/>
    <col min="16133" max="16133" width="16.140625" style="166" customWidth="1"/>
    <col min="16134" max="16134" width="14.85546875" style="166" customWidth="1"/>
    <col min="16135" max="16384" width="9.140625" style="166"/>
  </cols>
  <sheetData>
    <row r="2" spans="2:11" ht="24.75" customHeight="1">
      <c r="B2" s="274" t="s">
        <v>422</v>
      </c>
      <c r="C2" s="274" t="s">
        <v>51</v>
      </c>
      <c r="D2" s="274" t="s">
        <v>51</v>
      </c>
      <c r="E2" s="274" t="s">
        <v>51</v>
      </c>
      <c r="F2" s="274" t="s">
        <v>51</v>
      </c>
      <c r="G2" s="166" t="s">
        <v>51</v>
      </c>
      <c r="H2" s="166" t="s">
        <v>51</v>
      </c>
      <c r="I2" s="166" t="s">
        <v>51</v>
      </c>
      <c r="J2" s="166" t="s">
        <v>51</v>
      </c>
      <c r="K2" s="166" t="s">
        <v>51</v>
      </c>
    </row>
    <row r="3" spans="2:11">
      <c r="B3" s="166" t="s">
        <v>51</v>
      </c>
      <c r="D3" s="166" t="s">
        <v>51</v>
      </c>
      <c r="E3" s="166" t="s">
        <v>51</v>
      </c>
      <c r="F3" s="166" t="s">
        <v>51</v>
      </c>
      <c r="G3" s="166" t="s">
        <v>51</v>
      </c>
      <c r="H3" s="166" t="s">
        <v>51</v>
      </c>
      <c r="I3" s="166" t="s">
        <v>51</v>
      </c>
      <c r="J3" s="166" t="s">
        <v>51</v>
      </c>
      <c r="K3" s="166" t="s">
        <v>51</v>
      </c>
    </row>
    <row r="4" spans="2:11" ht="21" customHeight="1">
      <c r="B4" s="275" t="s">
        <v>423</v>
      </c>
      <c r="C4" s="275" t="s">
        <v>51</v>
      </c>
      <c r="D4" s="167">
        <v>2020</v>
      </c>
      <c r="E4" s="168" t="s">
        <v>51</v>
      </c>
      <c r="F4" s="168" t="s">
        <v>51</v>
      </c>
      <c r="H4" s="166" t="s">
        <v>51</v>
      </c>
      <c r="I4" s="166" t="s">
        <v>51</v>
      </c>
      <c r="J4" s="166" t="s">
        <v>51</v>
      </c>
      <c r="K4" s="166" t="s">
        <v>51</v>
      </c>
    </row>
    <row r="5" spans="2:11" ht="18" customHeight="1">
      <c r="B5" s="276" t="s">
        <v>424</v>
      </c>
      <c r="C5" s="276" t="s">
        <v>51</v>
      </c>
      <c r="D5" s="277" t="s">
        <v>425</v>
      </c>
      <c r="E5" s="277" t="s">
        <v>51</v>
      </c>
      <c r="F5" s="277" t="s">
        <v>51</v>
      </c>
      <c r="H5" s="166" t="s">
        <v>51</v>
      </c>
      <c r="I5" s="166" t="s">
        <v>51</v>
      </c>
      <c r="J5" s="166" t="s">
        <v>51</v>
      </c>
      <c r="K5" s="166" t="s">
        <v>51</v>
      </c>
    </row>
    <row r="6" spans="2:11" ht="20.25" thickBot="1">
      <c r="B6" s="169" t="s">
        <v>51</v>
      </c>
      <c r="C6" s="169" t="s">
        <v>51</v>
      </c>
      <c r="D6" s="168" t="s">
        <v>51</v>
      </c>
      <c r="E6" s="170">
        <f>+E9+E13+E14+E15+E18+E19+E20+E21</f>
        <v>0</v>
      </c>
      <c r="F6" s="170">
        <f>+F9+F13+F14+F15+F18+F19+E20+F21</f>
        <v>0</v>
      </c>
    </row>
    <row r="7" spans="2:11" ht="49.5" customHeight="1" thickBot="1">
      <c r="B7" s="278" t="s">
        <v>51</v>
      </c>
      <c r="C7" s="279" t="s">
        <v>51</v>
      </c>
      <c r="D7" s="280" t="s">
        <v>51</v>
      </c>
      <c r="E7" s="171" t="s">
        <v>480</v>
      </c>
      <c r="F7" s="172" t="s">
        <v>481</v>
      </c>
    </row>
    <row r="8" spans="2:11" ht="35.25" customHeight="1">
      <c r="B8" s="281" t="s">
        <v>214</v>
      </c>
      <c r="C8" s="282" t="s">
        <v>51</v>
      </c>
      <c r="D8" s="283" t="s">
        <v>51</v>
      </c>
      <c r="E8" s="173">
        <f>E9+E13+E14</f>
        <v>0</v>
      </c>
      <c r="F8" s="174">
        <f>F9+F13+F14</f>
        <v>0</v>
      </c>
    </row>
    <row r="9" spans="2:11" ht="35.25" customHeight="1">
      <c r="B9" s="268" t="s">
        <v>51</v>
      </c>
      <c r="C9" s="270" t="s">
        <v>215</v>
      </c>
      <c r="D9" s="271" t="s">
        <v>51</v>
      </c>
      <c r="E9" s="175">
        <f>E10+E11+E12</f>
        <v>0</v>
      </c>
      <c r="F9" s="176">
        <f>F10+F11+F12</f>
        <v>0</v>
      </c>
    </row>
    <row r="10" spans="2:11" ht="35.25" customHeight="1">
      <c r="B10" s="284" t="s">
        <v>51</v>
      </c>
      <c r="C10" s="177" t="s">
        <v>51</v>
      </c>
      <c r="D10" s="178" t="s">
        <v>216</v>
      </c>
      <c r="E10" s="179"/>
      <c r="F10" s="180"/>
    </row>
    <row r="11" spans="2:11" ht="35.25" customHeight="1">
      <c r="B11" s="284" t="s">
        <v>51</v>
      </c>
      <c r="C11" s="177" t="s">
        <v>51</v>
      </c>
      <c r="D11" s="178" t="s">
        <v>217</v>
      </c>
      <c r="E11" s="179"/>
      <c r="F11" s="180"/>
    </row>
    <row r="12" spans="2:11" ht="35.25" customHeight="1">
      <c r="B12" s="284" t="s">
        <v>51</v>
      </c>
      <c r="C12" s="177" t="s">
        <v>51</v>
      </c>
      <c r="D12" s="178" t="s">
        <v>426</v>
      </c>
      <c r="E12" s="179"/>
      <c r="F12" s="180"/>
    </row>
    <row r="13" spans="2:11" ht="35.25" customHeight="1">
      <c r="B13" s="284" t="s">
        <v>51</v>
      </c>
      <c r="C13" s="285" t="s">
        <v>218</v>
      </c>
      <c r="D13" s="286" t="s">
        <v>51</v>
      </c>
      <c r="E13" s="179"/>
      <c r="F13" s="180"/>
    </row>
    <row r="14" spans="2:11" ht="35.25" customHeight="1">
      <c r="B14" s="284" t="s">
        <v>51</v>
      </c>
      <c r="C14" s="285" t="s">
        <v>219</v>
      </c>
      <c r="D14" s="286" t="s">
        <v>51</v>
      </c>
      <c r="E14" s="179"/>
      <c r="F14" s="180"/>
    </row>
    <row r="15" spans="2:11" ht="35.25" customHeight="1">
      <c r="B15" s="261" t="s">
        <v>220</v>
      </c>
      <c r="C15" s="287" t="s">
        <v>51</v>
      </c>
      <c r="D15" s="288" t="s">
        <v>51</v>
      </c>
      <c r="E15" s="181">
        <f>E16+E17</f>
        <v>0</v>
      </c>
      <c r="F15" s="182">
        <f>F16+F17</f>
        <v>0</v>
      </c>
    </row>
    <row r="16" spans="2:11" ht="35.25" customHeight="1">
      <c r="B16" s="268" t="s">
        <v>51</v>
      </c>
      <c r="C16" s="270" t="s">
        <v>221</v>
      </c>
      <c r="D16" s="271" t="s">
        <v>51</v>
      </c>
      <c r="E16" s="183"/>
      <c r="F16" s="184"/>
    </row>
    <row r="17" spans="2:6" ht="35.25" customHeight="1">
      <c r="B17" s="269" t="s">
        <v>51</v>
      </c>
      <c r="C17" s="272" t="s">
        <v>222</v>
      </c>
      <c r="D17" s="273" t="s">
        <v>51</v>
      </c>
      <c r="E17" s="185"/>
      <c r="F17" s="186"/>
    </row>
    <row r="18" spans="2:6" ht="35.25" customHeight="1">
      <c r="B18" s="261" t="s">
        <v>223</v>
      </c>
      <c r="C18" s="262" t="s">
        <v>51</v>
      </c>
      <c r="D18" s="263" t="s">
        <v>51</v>
      </c>
      <c r="E18" s="187"/>
      <c r="F18" s="188"/>
    </row>
    <row r="19" spans="2:6" ht="35.25" customHeight="1">
      <c r="B19" s="261" t="s">
        <v>224</v>
      </c>
      <c r="C19" s="262" t="s">
        <v>51</v>
      </c>
      <c r="D19" s="263" t="s">
        <v>51</v>
      </c>
      <c r="E19" s="187"/>
      <c r="F19" s="188"/>
    </row>
    <row r="20" spans="2:6" ht="35.25" customHeight="1">
      <c r="B20" s="261" t="s">
        <v>427</v>
      </c>
      <c r="C20" s="262"/>
      <c r="D20" s="263"/>
      <c r="E20" s="187"/>
      <c r="F20" s="188"/>
    </row>
    <row r="21" spans="2:6" ht="35.25" customHeight="1" thickBot="1">
      <c r="B21" s="264" t="s">
        <v>225</v>
      </c>
      <c r="C21" s="265" t="s">
        <v>51</v>
      </c>
      <c r="D21" s="266" t="s">
        <v>51</v>
      </c>
      <c r="E21" s="189"/>
      <c r="F21" s="190"/>
    </row>
    <row r="22" spans="2:6" ht="15">
      <c r="B22" s="267"/>
      <c r="C22" s="267"/>
      <c r="D22" s="267"/>
      <c r="E22" s="267"/>
      <c r="F22" s="267"/>
    </row>
  </sheetData>
  <mergeCells count="19">
    <mergeCell ref="B16:B17"/>
    <mergeCell ref="C16:D16"/>
    <mergeCell ref="C17:D17"/>
    <mergeCell ref="B2:F2"/>
    <mergeCell ref="B4:C4"/>
    <mergeCell ref="B5:C5"/>
    <mergeCell ref="D5:F5"/>
    <mergeCell ref="B7:D7"/>
    <mergeCell ref="B8:D8"/>
    <mergeCell ref="B9:B14"/>
    <mergeCell ref="C9:D9"/>
    <mergeCell ref="C13:D13"/>
    <mergeCell ref="C14:D14"/>
    <mergeCell ref="B15:D15"/>
    <mergeCell ref="B18:D18"/>
    <mergeCell ref="B19:D19"/>
    <mergeCell ref="B20:D20"/>
    <mergeCell ref="B21:D21"/>
    <mergeCell ref="B22:F22"/>
  </mergeCells>
  <pageMargins left="0.70866141732283472" right="0.70866141732283472" top="0.74803149606299213" bottom="0.74803149606299213" header="0.31496062992125984" footer="0.31496062992125984"/>
  <pageSetup scale="94" orientation="portrait" useFirstPageNumber="1" r:id="rId1"/>
  <headerFooter alignWithMargins="0">
    <oddHeader>&amp;RForm 27/5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9"/>
  <sheetViews>
    <sheetView zoomScaleNormal="100" zoomScaleSheetLayoutView="90" workbookViewId="0">
      <selection activeCell="K4" sqref="K4"/>
    </sheetView>
  </sheetViews>
  <sheetFormatPr defaultRowHeight="15"/>
  <cols>
    <col min="1" max="1" width="9.140625" style="59"/>
    <col min="2" max="2" width="13.42578125" style="59" customWidth="1"/>
    <col min="3" max="3" width="16.140625" style="59" customWidth="1"/>
    <col min="4" max="4" width="17.140625" style="59" customWidth="1"/>
    <col min="5" max="5" width="24.7109375" style="59" customWidth="1"/>
    <col min="6" max="9" width="16.85546875" style="59" customWidth="1"/>
    <col min="10" max="10" width="16.28515625" style="59" bestFit="1" customWidth="1"/>
    <col min="11" max="11" width="15.140625" style="59" customWidth="1"/>
    <col min="12" max="16384" width="9.140625" style="59"/>
  </cols>
  <sheetData>
    <row r="2" spans="2:11" ht="29.25" customHeight="1">
      <c r="B2" s="294" t="s">
        <v>405</v>
      </c>
      <c r="C2" s="294"/>
      <c r="D2" s="294"/>
      <c r="E2" s="294"/>
      <c r="F2" s="294"/>
      <c r="G2" s="294"/>
      <c r="H2" s="294"/>
      <c r="I2" s="294"/>
      <c r="J2" s="294"/>
      <c r="K2" s="294"/>
    </row>
    <row r="3" spans="2:11" ht="36.75" customHeight="1">
      <c r="B3" s="295" t="s">
        <v>257</v>
      </c>
      <c r="C3" s="297" t="s">
        <v>354</v>
      </c>
      <c r="D3" s="298"/>
      <c r="E3" s="301" t="s">
        <v>358</v>
      </c>
      <c r="F3" s="303" t="s">
        <v>258</v>
      </c>
      <c r="G3" s="303" t="s">
        <v>259</v>
      </c>
      <c r="H3" s="303" t="s">
        <v>260</v>
      </c>
      <c r="I3" s="303" t="s">
        <v>261</v>
      </c>
      <c r="J3" s="292" t="s">
        <v>353</v>
      </c>
      <c r="K3" s="293"/>
    </row>
    <row r="4" spans="2:11" ht="20.25" customHeight="1">
      <c r="B4" s="296"/>
      <c r="C4" s="299"/>
      <c r="D4" s="300"/>
      <c r="E4" s="302"/>
      <c r="F4" s="304"/>
      <c r="G4" s="304"/>
      <c r="H4" s="304"/>
      <c r="I4" s="304"/>
      <c r="J4" s="109" t="s">
        <v>364</v>
      </c>
      <c r="K4" s="149" t="s">
        <v>225</v>
      </c>
    </row>
    <row r="5" spans="2:11" ht="21.75" customHeight="1">
      <c r="B5" s="305" t="s">
        <v>262</v>
      </c>
      <c r="C5" s="64" t="s">
        <v>352</v>
      </c>
      <c r="D5" s="64"/>
      <c r="E5" s="61"/>
      <c r="F5" s="61"/>
      <c r="G5" s="61"/>
      <c r="H5" s="61"/>
      <c r="I5" s="61"/>
      <c r="J5" s="150"/>
      <c r="K5" s="150"/>
    </row>
    <row r="6" spans="2:11" ht="21.75" customHeight="1">
      <c r="B6" s="306"/>
      <c r="C6" s="64" t="s">
        <v>355</v>
      </c>
      <c r="D6" s="64"/>
      <c r="E6" s="64"/>
      <c r="F6" s="64"/>
      <c r="G6" s="64"/>
      <c r="H6" s="64"/>
      <c r="I6" s="64"/>
      <c r="J6" s="151"/>
      <c r="K6" s="151"/>
    </row>
    <row r="7" spans="2:11" ht="21.75" customHeight="1">
      <c r="B7" s="306"/>
      <c r="C7" s="64" t="s">
        <v>82</v>
      </c>
      <c r="D7" s="64"/>
      <c r="E7" s="64"/>
      <c r="F7" s="64"/>
      <c r="G7" s="64"/>
      <c r="H7" s="64"/>
      <c r="I7" s="64"/>
      <c r="J7" s="151"/>
      <c r="K7" s="151"/>
    </row>
    <row r="8" spans="2:11" ht="21.75" customHeight="1">
      <c r="B8" s="306"/>
      <c r="C8" s="64" t="s">
        <v>226</v>
      </c>
      <c r="D8" s="64"/>
      <c r="E8" s="64"/>
      <c r="F8" s="64"/>
      <c r="G8" s="64"/>
      <c r="H8" s="64"/>
      <c r="I8" s="64"/>
      <c r="J8" s="151"/>
      <c r="K8" s="151"/>
    </row>
    <row r="9" spans="2:11" ht="21.75" customHeight="1">
      <c r="B9" s="306"/>
      <c r="C9" s="64" t="s">
        <v>356</v>
      </c>
      <c r="D9" s="64"/>
      <c r="E9" s="64"/>
      <c r="F9" s="64"/>
      <c r="G9" s="64"/>
      <c r="H9" s="64"/>
      <c r="I9" s="64"/>
      <c r="J9" s="151"/>
      <c r="K9" s="151"/>
    </row>
    <row r="10" spans="2:11" ht="21.75" customHeight="1">
      <c r="B10" s="307"/>
      <c r="C10" s="70" t="s">
        <v>357</v>
      </c>
      <c r="D10" s="70"/>
      <c r="E10" s="70"/>
      <c r="F10" s="70"/>
      <c r="G10" s="70"/>
      <c r="H10" s="70"/>
      <c r="I10" s="70"/>
      <c r="J10" s="152"/>
      <c r="K10" s="152"/>
    </row>
    <row r="11" spans="2:11" ht="21.75" customHeight="1">
      <c r="B11" s="308" t="s">
        <v>263</v>
      </c>
      <c r="C11" s="153" t="s">
        <v>352</v>
      </c>
      <c r="D11" s="153"/>
      <c r="E11" s="153"/>
      <c r="F11" s="153"/>
      <c r="G11" s="153"/>
      <c r="H11" s="153"/>
      <c r="I11" s="153"/>
      <c r="J11" s="150"/>
      <c r="K11" s="150"/>
    </row>
    <row r="12" spans="2:11" ht="21.75" customHeight="1">
      <c r="B12" s="306"/>
      <c r="C12" s="64" t="s">
        <v>355</v>
      </c>
      <c r="D12" s="64"/>
      <c r="E12" s="64"/>
      <c r="F12" s="64"/>
      <c r="G12" s="64"/>
      <c r="H12" s="64"/>
      <c r="I12" s="64"/>
      <c r="J12" s="151"/>
      <c r="K12" s="151"/>
    </row>
    <row r="13" spans="2:11" ht="21.75" customHeight="1">
      <c r="B13" s="306"/>
      <c r="C13" s="64" t="s">
        <v>82</v>
      </c>
      <c r="D13" s="64"/>
      <c r="E13" s="64"/>
      <c r="F13" s="64"/>
      <c r="G13" s="64"/>
      <c r="H13" s="64"/>
      <c r="I13" s="64"/>
      <c r="J13" s="151"/>
      <c r="K13" s="151"/>
    </row>
    <row r="14" spans="2:11" ht="21.75" customHeight="1">
      <c r="B14" s="306"/>
      <c r="C14" s="64" t="s">
        <v>226</v>
      </c>
      <c r="D14" s="64"/>
      <c r="E14" s="64"/>
      <c r="F14" s="64"/>
      <c r="G14" s="64"/>
      <c r="H14" s="64"/>
      <c r="I14" s="64"/>
      <c r="J14" s="151"/>
      <c r="K14" s="151"/>
    </row>
    <row r="15" spans="2:11" ht="21.75" customHeight="1">
      <c r="B15" s="306"/>
      <c r="C15" s="64" t="s">
        <v>356</v>
      </c>
      <c r="D15" s="64"/>
      <c r="E15" s="64"/>
      <c r="F15" s="64"/>
      <c r="G15" s="64"/>
      <c r="H15" s="64"/>
      <c r="I15" s="64"/>
      <c r="J15" s="151"/>
      <c r="K15" s="151"/>
    </row>
    <row r="16" spans="2:11" ht="21.75" customHeight="1">
      <c r="B16" s="307"/>
      <c r="C16" s="70" t="s">
        <v>357</v>
      </c>
      <c r="D16" s="64"/>
      <c r="E16" s="70"/>
      <c r="F16" s="70"/>
      <c r="G16" s="70"/>
      <c r="H16" s="70"/>
      <c r="I16" s="70"/>
      <c r="J16" s="152"/>
      <c r="K16" s="152"/>
    </row>
    <row r="17" spans="2:11">
      <c r="B17" s="289" t="s">
        <v>4</v>
      </c>
      <c r="C17" s="290"/>
      <c r="D17" s="290"/>
      <c r="E17" s="291"/>
      <c r="F17" s="154"/>
      <c r="G17" s="154"/>
      <c r="H17" s="154"/>
      <c r="I17" s="154"/>
      <c r="J17" s="154"/>
      <c r="K17" s="150"/>
    </row>
    <row r="18" spans="2:11">
      <c r="B18" s="112"/>
    </row>
    <row r="19" spans="2:11">
      <c r="B19" s="59" t="s">
        <v>482</v>
      </c>
    </row>
  </sheetData>
  <mergeCells count="12">
    <mergeCell ref="B17:E17"/>
    <mergeCell ref="J3:K3"/>
    <mergeCell ref="B2:K2"/>
    <mergeCell ref="B3:B4"/>
    <mergeCell ref="C3:D4"/>
    <mergeCell ref="E3:E4"/>
    <mergeCell ref="F3:F4"/>
    <mergeCell ref="G3:G4"/>
    <mergeCell ref="H3:H4"/>
    <mergeCell ref="I3:I4"/>
    <mergeCell ref="B5:B10"/>
    <mergeCell ref="B11:B16"/>
  </mergeCells>
  <printOptions horizontalCentered="1"/>
  <pageMargins left="0.70866141732283472" right="0.70866141732283472" top="1.5354330708661419" bottom="0.74803149606299213" header="0.31496062992125984" footer="0.31496062992125984"/>
  <pageSetup paperSize="9" scale="7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9"/>
  <sheetViews>
    <sheetView zoomScaleNormal="100" workbookViewId="0">
      <selection activeCell="B20" sqref="B20"/>
    </sheetView>
  </sheetViews>
  <sheetFormatPr defaultRowHeight="15"/>
  <cols>
    <col min="1" max="1" width="9.140625" style="59"/>
    <col min="2" max="2" width="13.42578125" style="59" customWidth="1"/>
    <col min="3" max="3" width="16.140625" style="59" customWidth="1"/>
    <col min="4" max="4" width="17.140625" style="59" customWidth="1"/>
    <col min="5" max="5" width="24.7109375" style="59" customWidth="1"/>
    <col min="6" max="9" width="16.85546875" style="59" customWidth="1"/>
    <col min="10" max="10" width="16.28515625" style="59" bestFit="1" customWidth="1"/>
    <col min="11" max="11" width="15.140625" style="59" customWidth="1"/>
    <col min="12" max="16384" width="9.140625" style="59"/>
  </cols>
  <sheetData>
    <row r="2" spans="2:11" ht="29.25" customHeight="1">
      <c r="B2" s="294" t="s">
        <v>409</v>
      </c>
      <c r="C2" s="294"/>
      <c r="D2" s="294"/>
      <c r="E2" s="294"/>
      <c r="F2" s="294"/>
      <c r="G2" s="294"/>
      <c r="H2" s="294"/>
      <c r="I2" s="294"/>
      <c r="J2" s="294"/>
      <c r="K2" s="294"/>
    </row>
    <row r="3" spans="2:11" ht="36.75" customHeight="1">
      <c r="B3" s="295" t="s">
        <v>257</v>
      </c>
      <c r="C3" s="297" t="s">
        <v>354</v>
      </c>
      <c r="D3" s="298"/>
      <c r="E3" s="301" t="s">
        <v>358</v>
      </c>
      <c r="F3" s="303" t="s">
        <v>258</v>
      </c>
      <c r="G3" s="303" t="s">
        <v>259</v>
      </c>
      <c r="H3" s="303" t="s">
        <v>260</v>
      </c>
      <c r="I3" s="303" t="s">
        <v>261</v>
      </c>
      <c r="J3" s="292" t="s">
        <v>353</v>
      </c>
      <c r="K3" s="293"/>
    </row>
    <row r="4" spans="2:11" ht="20.25" customHeight="1">
      <c r="B4" s="296"/>
      <c r="C4" s="299"/>
      <c r="D4" s="300"/>
      <c r="E4" s="302"/>
      <c r="F4" s="304"/>
      <c r="G4" s="304"/>
      <c r="H4" s="304"/>
      <c r="I4" s="304"/>
      <c r="J4" s="109" t="s">
        <v>364</v>
      </c>
      <c r="K4" s="198" t="s">
        <v>225</v>
      </c>
    </row>
    <row r="5" spans="2:11" ht="21.75" customHeight="1">
      <c r="B5" s="305" t="s">
        <v>262</v>
      </c>
      <c r="C5" s="64" t="s">
        <v>352</v>
      </c>
      <c r="D5" s="64"/>
      <c r="E5" s="61"/>
      <c r="F5" s="61"/>
      <c r="G5" s="61"/>
      <c r="H5" s="61"/>
      <c r="I5" s="61"/>
      <c r="J5" s="150"/>
      <c r="K5" s="150"/>
    </row>
    <row r="6" spans="2:11" ht="21.75" customHeight="1">
      <c r="B6" s="306"/>
      <c r="C6" s="64" t="s">
        <v>355</v>
      </c>
      <c r="D6" s="64"/>
      <c r="E6" s="64"/>
      <c r="F6" s="64"/>
      <c r="G6" s="64"/>
      <c r="H6" s="64"/>
      <c r="I6" s="64"/>
      <c r="J6" s="151"/>
      <c r="K6" s="151"/>
    </row>
    <row r="7" spans="2:11" ht="21.75" customHeight="1">
      <c r="B7" s="306"/>
      <c r="C7" s="64" t="s">
        <v>82</v>
      </c>
      <c r="D7" s="64"/>
      <c r="E7" s="64"/>
      <c r="F7" s="64"/>
      <c r="G7" s="64"/>
      <c r="H7" s="64"/>
      <c r="I7" s="64"/>
      <c r="J7" s="151"/>
      <c r="K7" s="151"/>
    </row>
    <row r="8" spans="2:11" ht="21.75" customHeight="1">
      <c r="B8" s="306"/>
      <c r="C8" s="64" t="s">
        <v>226</v>
      </c>
      <c r="D8" s="64"/>
      <c r="E8" s="64"/>
      <c r="F8" s="64"/>
      <c r="G8" s="64"/>
      <c r="H8" s="64"/>
      <c r="I8" s="64"/>
      <c r="J8" s="151"/>
      <c r="K8" s="151"/>
    </row>
    <row r="9" spans="2:11" ht="21.75" customHeight="1">
      <c r="B9" s="306"/>
      <c r="C9" s="64" t="s">
        <v>356</v>
      </c>
      <c r="D9" s="64"/>
      <c r="E9" s="64"/>
      <c r="F9" s="64"/>
      <c r="G9" s="64"/>
      <c r="H9" s="64"/>
      <c r="I9" s="64"/>
      <c r="J9" s="151"/>
      <c r="K9" s="151"/>
    </row>
    <row r="10" spans="2:11" ht="21.75" customHeight="1">
      <c r="B10" s="307"/>
      <c r="C10" s="70" t="s">
        <v>357</v>
      </c>
      <c r="D10" s="70"/>
      <c r="E10" s="70"/>
      <c r="F10" s="70"/>
      <c r="G10" s="70"/>
      <c r="H10" s="70"/>
      <c r="I10" s="70"/>
      <c r="J10" s="152"/>
      <c r="K10" s="152"/>
    </row>
    <row r="11" spans="2:11" ht="21.75" customHeight="1">
      <c r="B11" s="308" t="s">
        <v>263</v>
      </c>
      <c r="C11" s="153" t="s">
        <v>352</v>
      </c>
      <c r="D11" s="153"/>
      <c r="E11" s="153"/>
      <c r="F11" s="153"/>
      <c r="G11" s="153"/>
      <c r="H11" s="153"/>
      <c r="I11" s="153"/>
      <c r="J11" s="150"/>
      <c r="K11" s="150"/>
    </row>
    <row r="12" spans="2:11" ht="21.75" customHeight="1">
      <c r="B12" s="306"/>
      <c r="C12" s="64" t="s">
        <v>355</v>
      </c>
      <c r="D12" s="64"/>
      <c r="E12" s="64"/>
      <c r="F12" s="64"/>
      <c r="G12" s="64"/>
      <c r="H12" s="64"/>
      <c r="I12" s="64"/>
      <c r="J12" s="151"/>
      <c r="K12" s="151"/>
    </row>
    <row r="13" spans="2:11" ht="21.75" customHeight="1">
      <c r="B13" s="306"/>
      <c r="C13" s="64" t="s">
        <v>82</v>
      </c>
      <c r="D13" s="64"/>
      <c r="E13" s="64"/>
      <c r="F13" s="64"/>
      <c r="G13" s="64"/>
      <c r="H13" s="64"/>
      <c r="I13" s="64"/>
      <c r="J13" s="151"/>
      <c r="K13" s="151"/>
    </row>
    <row r="14" spans="2:11" ht="21.75" customHeight="1">
      <c r="B14" s="306"/>
      <c r="C14" s="64" t="s">
        <v>226</v>
      </c>
      <c r="D14" s="64"/>
      <c r="E14" s="64"/>
      <c r="F14" s="64"/>
      <c r="G14" s="64"/>
      <c r="H14" s="64"/>
      <c r="I14" s="64"/>
      <c r="J14" s="151"/>
      <c r="K14" s="151"/>
    </row>
    <row r="15" spans="2:11" ht="21.75" customHeight="1">
      <c r="B15" s="306"/>
      <c r="C15" s="64" t="s">
        <v>356</v>
      </c>
      <c r="D15" s="64"/>
      <c r="E15" s="64"/>
      <c r="F15" s="64"/>
      <c r="G15" s="64"/>
      <c r="H15" s="64"/>
      <c r="I15" s="64"/>
      <c r="J15" s="151"/>
      <c r="K15" s="151"/>
    </row>
    <row r="16" spans="2:11" ht="21.75" customHeight="1">
      <c r="B16" s="307"/>
      <c r="C16" s="70" t="s">
        <v>357</v>
      </c>
      <c r="D16" s="64"/>
      <c r="E16" s="70"/>
      <c r="F16" s="70"/>
      <c r="G16" s="70"/>
      <c r="H16" s="70"/>
      <c r="I16" s="70"/>
      <c r="J16" s="152"/>
      <c r="K16" s="152"/>
    </row>
    <row r="17" spans="2:11">
      <c r="B17" s="289" t="s">
        <v>4</v>
      </c>
      <c r="C17" s="290"/>
      <c r="D17" s="290"/>
      <c r="E17" s="291"/>
      <c r="F17" s="154"/>
      <c r="G17" s="154"/>
      <c r="H17" s="154"/>
      <c r="I17" s="154"/>
      <c r="J17" s="154"/>
      <c r="K17" s="150"/>
    </row>
    <row r="18" spans="2:11">
      <c r="B18" s="112"/>
    </row>
    <row r="19" spans="2:11">
      <c r="B19" s="59" t="s">
        <v>482</v>
      </c>
    </row>
  </sheetData>
  <mergeCells count="12">
    <mergeCell ref="B5:B10"/>
    <mergeCell ref="B11:B16"/>
    <mergeCell ref="B17:E17"/>
    <mergeCell ref="B2:K2"/>
    <mergeCell ref="B3:B4"/>
    <mergeCell ref="C3:D4"/>
    <mergeCell ref="E3:E4"/>
    <mergeCell ref="F3:F4"/>
    <mergeCell ref="G3:G4"/>
    <mergeCell ref="H3:H4"/>
    <mergeCell ref="I3:I4"/>
    <mergeCell ref="J3:K3"/>
  </mergeCells>
  <printOptions horizontalCentered="1"/>
  <pageMargins left="0.70866141732283472" right="0.70866141732283472" top="1.5354330708661419" bottom="0.74803149606299213" header="0.31496062992125984" footer="0.31496062992125984"/>
  <pageSetup paperSize="9" scale="7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B12" sqref="B12:B18"/>
    </sheetView>
  </sheetViews>
  <sheetFormatPr defaultRowHeight="15"/>
  <cols>
    <col min="1" max="1" width="9.140625" style="44"/>
    <col min="2" max="2" width="18" style="44" customWidth="1"/>
    <col min="3" max="3" width="20" style="44" customWidth="1"/>
    <col min="4" max="4" width="17.85546875" style="44" customWidth="1"/>
    <col min="5" max="5" width="26.5703125" style="44" customWidth="1"/>
    <col min="6" max="6" width="16.28515625" style="44" bestFit="1" customWidth="1"/>
    <col min="7" max="7" width="15.85546875" style="44" customWidth="1"/>
    <col min="8" max="16384" width="9.140625" style="44"/>
  </cols>
  <sheetData>
    <row r="2" spans="2:7" ht="27.75" customHeight="1">
      <c r="B2" s="258" t="s">
        <v>410</v>
      </c>
      <c r="C2" s="259"/>
      <c r="D2" s="259"/>
      <c r="E2" s="259"/>
      <c r="F2" s="259"/>
      <c r="G2" s="260"/>
    </row>
    <row r="3" spans="2:7" ht="29.25" customHeight="1">
      <c r="B3" s="295" t="s">
        <v>209</v>
      </c>
      <c r="C3" s="297" t="s">
        <v>415</v>
      </c>
      <c r="D3" s="298"/>
      <c r="E3" s="301" t="s">
        <v>359</v>
      </c>
      <c r="F3" s="258" t="s">
        <v>362</v>
      </c>
      <c r="G3" s="260"/>
    </row>
    <row r="4" spans="2:7" ht="18.75" customHeight="1">
      <c r="B4" s="296"/>
      <c r="C4" s="310"/>
      <c r="D4" s="311"/>
      <c r="E4" s="302"/>
      <c r="F4" s="113" t="s">
        <v>364</v>
      </c>
      <c r="G4" s="113" t="s">
        <v>225</v>
      </c>
    </row>
    <row r="5" spans="2:7" ht="21.75" customHeight="1">
      <c r="B5" s="303" t="s">
        <v>413</v>
      </c>
      <c r="C5" s="46" t="s">
        <v>82</v>
      </c>
      <c r="D5" s="46"/>
      <c r="E5" s="46" t="s">
        <v>360</v>
      </c>
      <c r="F5" s="110"/>
      <c r="G5" s="110"/>
    </row>
    <row r="6" spans="2:7" ht="21.75" customHeight="1">
      <c r="B6" s="309"/>
      <c r="C6" s="47" t="s">
        <v>226</v>
      </c>
      <c r="D6" s="47"/>
      <c r="E6" s="47" t="s">
        <v>361</v>
      </c>
      <c r="F6" s="111"/>
      <c r="G6" s="111"/>
    </row>
    <row r="7" spans="2:7" ht="21.75" customHeight="1">
      <c r="B7" s="309"/>
      <c r="C7" s="47" t="s">
        <v>356</v>
      </c>
      <c r="D7" s="47"/>
      <c r="E7" s="47" t="s">
        <v>363</v>
      </c>
      <c r="F7" s="107"/>
      <c r="G7" s="107"/>
    </row>
    <row r="8" spans="2:7" ht="21.75" customHeight="1">
      <c r="B8" s="309"/>
      <c r="C8" s="47" t="s">
        <v>357</v>
      </c>
      <c r="D8" s="47"/>
      <c r="E8" s="44" t="s">
        <v>363</v>
      </c>
      <c r="F8" s="107"/>
      <c r="G8" s="107"/>
    </row>
    <row r="9" spans="2:7" ht="21.75" customHeight="1">
      <c r="B9" s="309"/>
      <c r="C9" s="47" t="s">
        <v>416</v>
      </c>
      <c r="D9" s="47"/>
      <c r="E9" s="44" t="s">
        <v>363</v>
      </c>
      <c r="F9" s="107"/>
      <c r="G9" s="107"/>
    </row>
    <row r="10" spans="2:7" ht="21.75" customHeight="1">
      <c r="B10" s="309"/>
      <c r="C10" s="159" t="s">
        <v>417</v>
      </c>
      <c r="D10" s="159"/>
      <c r="F10" s="160"/>
      <c r="G10" s="160"/>
    </row>
    <row r="11" spans="2:7" ht="21.75" customHeight="1">
      <c r="B11" s="304"/>
      <c r="C11" s="48" t="s">
        <v>418</v>
      </c>
      <c r="D11" s="48"/>
      <c r="E11" s="47" t="s">
        <v>27</v>
      </c>
      <c r="F11" s="108"/>
      <c r="G11" s="108"/>
    </row>
    <row r="12" spans="2:7" ht="21.75" customHeight="1">
      <c r="B12" s="308" t="s">
        <v>414</v>
      </c>
      <c r="C12" s="47" t="s">
        <v>82</v>
      </c>
      <c r="D12" s="63"/>
      <c r="E12" s="46" t="s">
        <v>360</v>
      </c>
      <c r="F12" s="111"/>
      <c r="G12" s="111"/>
    </row>
    <row r="13" spans="2:7" ht="21.75" customHeight="1">
      <c r="B13" s="306"/>
      <c r="C13" s="47" t="s">
        <v>226</v>
      </c>
      <c r="D13" s="47"/>
      <c r="E13" s="47" t="s">
        <v>361</v>
      </c>
      <c r="F13" s="107"/>
      <c r="G13" s="107"/>
    </row>
    <row r="14" spans="2:7" ht="21.75" customHeight="1">
      <c r="B14" s="306"/>
      <c r="C14" s="47" t="s">
        <v>356</v>
      </c>
      <c r="D14" s="47"/>
      <c r="E14" s="47" t="s">
        <v>363</v>
      </c>
      <c r="F14" s="107"/>
      <c r="G14" s="107"/>
    </row>
    <row r="15" spans="2:7" ht="21.75" customHeight="1">
      <c r="B15" s="306"/>
      <c r="C15" s="47" t="s">
        <v>357</v>
      </c>
      <c r="D15" s="47"/>
      <c r="E15" s="44" t="s">
        <v>363</v>
      </c>
      <c r="F15" s="107"/>
      <c r="G15" s="107"/>
    </row>
    <row r="16" spans="2:7" ht="21.75" customHeight="1">
      <c r="B16" s="306"/>
      <c r="C16" s="47" t="s">
        <v>419</v>
      </c>
      <c r="D16" s="47"/>
      <c r="F16" s="107"/>
      <c r="G16" s="107"/>
    </row>
    <row r="17" spans="2:7" ht="21.75" customHeight="1">
      <c r="B17" s="306"/>
      <c r="C17" s="47" t="s">
        <v>419</v>
      </c>
      <c r="D17" s="47"/>
      <c r="E17" s="44" t="s">
        <v>363</v>
      </c>
      <c r="F17" s="107"/>
      <c r="G17" s="107"/>
    </row>
    <row r="18" spans="2:7" ht="21.75" customHeight="1">
      <c r="B18" s="307"/>
      <c r="C18" s="48" t="s">
        <v>419</v>
      </c>
      <c r="D18" s="47"/>
      <c r="E18" s="47" t="s">
        <v>27</v>
      </c>
      <c r="F18" s="108"/>
      <c r="G18" s="108"/>
    </row>
    <row r="19" spans="2:7" ht="22.5" customHeight="1">
      <c r="B19" s="289" t="s">
        <v>4</v>
      </c>
      <c r="C19" s="290"/>
      <c r="D19" s="290"/>
      <c r="E19" s="291"/>
      <c r="F19" s="110"/>
      <c r="G19" s="110"/>
    </row>
    <row r="20" spans="2:7">
      <c r="B20" s="112"/>
    </row>
  </sheetData>
  <mergeCells count="8">
    <mergeCell ref="B12:B18"/>
    <mergeCell ref="B19:E19"/>
    <mergeCell ref="B2:G2"/>
    <mergeCell ref="B3:B4"/>
    <mergeCell ref="C3:D4"/>
    <mergeCell ref="E3:E4"/>
    <mergeCell ref="F3:G3"/>
    <mergeCell ref="B5:B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C7" sqref="C7"/>
    </sheetView>
  </sheetViews>
  <sheetFormatPr defaultRowHeight="15"/>
  <cols>
    <col min="1" max="1" width="9.140625" style="44"/>
    <col min="2" max="2" width="18" style="44" customWidth="1"/>
    <col min="3" max="3" width="20" style="44" customWidth="1"/>
    <col min="4" max="4" width="17.85546875" style="44" customWidth="1"/>
    <col min="5" max="5" width="26.5703125" style="44" customWidth="1"/>
    <col min="6" max="6" width="16.28515625" style="44" bestFit="1" customWidth="1"/>
    <col min="7" max="7" width="15.85546875" style="44" customWidth="1"/>
    <col min="8" max="16384" width="9.140625" style="44"/>
  </cols>
  <sheetData>
    <row r="2" spans="2:7" ht="27.75" customHeight="1">
      <c r="B2" s="258" t="s">
        <v>411</v>
      </c>
      <c r="C2" s="259"/>
      <c r="D2" s="259"/>
      <c r="E2" s="259"/>
      <c r="F2" s="259"/>
      <c r="G2" s="260"/>
    </row>
    <row r="3" spans="2:7" ht="29.25" customHeight="1">
      <c r="B3" s="295" t="s">
        <v>209</v>
      </c>
      <c r="C3" s="297" t="s">
        <v>415</v>
      </c>
      <c r="D3" s="298"/>
      <c r="E3" s="301" t="s">
        <v>359</v>
      </c>
      <c r="F3" s="258" t="s">
        <v>362</v>
      </c>
      <c r="G3" s="260"/>
    </row>
    <row r="4" spans="2:7" ht="18.75" customHeight="1">
      <c r="B4" s="296"/>
      <c r="C4" s="310"/>
      <c r="D4" s="311"/>
      <c r="E4" s="302"/>
      <c r="F4" s="113" t="s">
        <v>364</v>
      </c>
      <c r="G4" s="113" t="s">
        <v>225</v>
      </c>
    </row>
    <row r="5" spans="2:7" ht="21.75" customHeight="1">
      <c r="B5" s="303" t="s">
        <v>413</v>
      </c>
      <c r="C5" s="46" t="s">
        <v>82</v>
      </c>
      <c r="D5" s="46"/>
      <c r="E5" s="46" t="s">
        <v>360</v>
      </c>
      <c r="F5" s="110"/>
      <c r="G5" s="110"/>
    </row>
    <row r="6" spans="2:7" ht="21.75" customHeight="1">
      <c r="B6" s="309"/>
      <c r="C6" s="47" t="s">
        <v>226</v>
      </c>
      <c r="D6" s="47"/>
      <c r="E6" s="47" t="s">
        <v>361</v>
      </c>
      <c r="F6" s="111"/>
      <c r="G6" s="111"/>
    </row>
    <row r="7" spans="2:7" ht="21.75" customHeight="1">
      <c r="B7" s="309"/>
      <c r="C7" s="47" t="s">
        <v>356</v>
      </c>
      <c r="D7" s="47"/>
      <c r="E7" s="47" t="s">
        <v>363</v>
      </c>
      <c r="F7" s="107"/>
      <c r="G7" s="107"/>
    </row>
    <row r="8" spans="2:7" ht="21.75" customHeight="1">
      <c r="B8" s="309"/>
      <c r="C8" s="47" t="s">
        <v>357</v>
      </c>
      <c r="D8" s="47"/>
      <c r="E8" s="44" t="s">
        <v>363</v>
      </c>
      <c r="F8" s="107"/>
      <c r="G8" s="107"/>
    </row>
    <row r="9" spans="2:7" ht="21.75" customHeight="1">
      <c r="B9" s="309"/>
      <c r="C9" s="47" t="s">
        <v>416</v>
      </c>
      <c r="D9" s="47"/>
      <c r="E9" s="44" t="s">
        <v>363</v>
      </c>
      <c r="F9" s="107"/>
      <c r="G9" s="107"/>
    </row>
    <row r="10" spans="2:7" ht="21.75" customHeight="1">
      <c r="B10" s="309"/>
      <c r="C10" s="159" t="s">
        <v>417</v>
      </c>
      <c r="D10" s="159"/>
      <c r="F10" s="160"/>
      <c r="G10" s="160"/>
    </row>
    <row r="11" spans="2:7" ht="21.75" customHeight="1">
      <c r="B11" s="304"/>
      <c r="C11" s="48" t="s">
        <v>418</v>
      </c>
      <c r="D11" s="48"/>
      <c r="E11" s="47" t="s">
        <v>27</v>
      </c>
      <c r="F11" s="108"/>
      <c r="G11" s="108"/>
    </row>
    <row r="12" spans="2:7" ht="21.75" customHeight="1">
      <c r="B12" s="308" t="s">
        <v>414</v>
      </c>
      <c r="C12" s="47" t="s">
        <v>82</v>
      </c>
      <c r="D12" s="63"/>
      <c r="E12" s="46" t="s">
        <v>360</v>
      </c>
      <c r="F12" s="111"/>
      <c r="G12" s="111"/>
    </row>
    <row r="13" spans="2:7" ht="21.75" customHeight="1">
      <c r="B13" s="306"/>
      <c r="C13" s="47" t="s">
        <v>226</v>
      </c>
      <c r="D13" s="47"/>
      <c r="E13" s="47" t="s">
        <v>361</v>
      </c>
      <c r="F13" s="107"/>
      <c r="G13" s="107"/>
    </row>
    <row r="14" spans="2:7" ht="21.75" customHeight="1">
      <c r="B14" s="306"/>
      <c r="C14" s="47" t="s">
        <v>356</v>
      </c>
      <c r="D14" s="47"/>
      <c r="E14" s="47" t="s">
        <v>363</v>
      </c>
      <c r="F14" s="107"/>
      <c r="G14" s="107"/>
    </row>
    <row r="15" spans="2:7" ht="21.75" customHeight="1">
      <c r="B15" s="306"/>
      <c r="C15" s="47" t="s">
        <v>357</v>
      </c>
      <c r="D15" s="47"/>
      <c r="E15" s="44" t="s">
        <v>363</v>
      </c>
      <c r="F15" s="107"/>
      <c r="G15" s="107"/>
    </row>
    <row r="16" spans="2:7" ht="21.75" customHeight="1">
      <c r="B16" s="306"/>
      <c r="C16" s="47" t="s">
        <v>419</v>
      </c>
      <c r="D16" s="47"/>
      <c r="F16" s="107"/>
      <c r="G16" s="107"/>
    </row>
    <row r="17" spans="2:7" ht="21.75" customHeight="1">
      <c r="B17" s="306"/>
      <c r="C17" s="47" t="s">
        <v>419</v>
      </c>
      <c r="D17" s="47"/>
      <c r="E17" s="44" t="s">
        <v>363</v>
      </c>
      <c r="F17" s="107"/>
      <c r="G17" s="107"/>
    </row>
    <row r="18" spans="2:7" ht="21.75" customHeight="1">
      <c r="B18" s="307"/>
      <c r="C18" s="48" t="s">
        <v>419</v>
      </c>
      <c r="D18" s="47"/>
      <c r="E18" s="47" t="s">
        <v>27</v>
      </c>
      <c r="F18" s="108"/>
      <c r="G18" s="108"/>
    </row>
    <row r="19" spans="2:7" ht="22.5" customHeight="1">
      <c r="B19" s="289" t="s">
        <v>4</v>
      </c>
      <c r="C19" s="290"/>
      <c r="D19" s="290"/>
      <c r="E19" s="291"/>
      <c r="F19" s="110"/>
      <c r="G19" s="110"/>
    </row>
    <row r="20" spans="2:7">
      <c r="B20" s="112"/>
    </row>
  </sheetData>
  <mergeCells count="8">
    <mergeCell ref="B12:B18"/>
    <mergeCell ref="B19:E19"/>
    <mergeCell ref="B2:G2"/>
    <mergeCell ref="B3:B4"/>
    <mergeCell ref="C3:D4"/>
    <mergeCell ref="E3:E4"/>
    <mergeCell ref="F3:G3"/>
    <mergeCell ref="B5:B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18</vt:i4>
      </vt:variant>
      <vt:variant>
        <vt:lpstr>Adlandırılmış Aralıklar</vt:lpstr>
      </vt:variant>
      <vt:variant>
        <vt:i4>18</vt:i4>
      </vt:variant>
    </vt:vector>
  </HeadingPairs>
  <TitlesOfParts>
    <vt:vector size="36" baseType="lpstr">
      <vt:lpstr>F1</vt:lpstr>
      <vt:lpstr>F1-2</vt:lpstr>
      <vt:lpstr>F2</vt:lpstr>
      <vt:lpstr>F2-2</vt:lpstr>
      <vt:lpstr>F3</vt:lpstr>
      <vt:lpstr>F4</vt:lpstr>
      <vt:lpstr>F4-2</vt:lpstr>
      <vt:lpstr>F5-2 </vt:lpstr>
      <vt:lpstr>F5-2</vt:lpstr>
      <vt:lpstr>F7</vt:lpstr>
      <vt:lpstr>F8</vt:lpstr>
      <vt:lpstr>F9</vt:lpstr>
      <vt:lpstr>F11</vt:lpstr>
      <vt:lpstr>F13</vt:lpstr>
      <vt:lpstr>F14</vt:lpstr>
      <vt:lpstr>F15</vt:lpstr>
      <vt:lpstr>F16</vt:lpstr>
      <vt:lpstr>F17</vt:lpstr>
      <vt:lpstr>BaslaSatir</vt:lpstr>
      <vt:lpstr>'F3'!ButceYil</vt:lpstr>
      <vt:lpstr>'F3'!KurumAd</vt:lpstr>
      <vt:lpstr>'F1'!Yazdırma_Alanı</vt:lpstr>
      <vt:lpstr>'F11'!Yazdırma_Alanı</vt:lpstr>
      <vt:lpstr>'F1-2'!Yazdırma_Alanı</vt:lpstr>
      <vt:lpstr>'F13'!Yazdırma_Alanı</vt:lpstr>
      <vt:lpstr>'F14'!Yazdırma_Alanı</vt:lpstr>
      <vt:lpstr>'F15'!Yazdırma_Alanı</vt:lpstr>
      <vt:lpstr>'F16'!Yazdırma_Alanı</vt:lpstr>
      <vt:lpstr>'F17'!Yazdırma_Alanı</vt:lpstr>
      <vt:lpstr>'F2'!Yazdırma_Alanı</vt:lpstr>
      <vt:lpstr>'F2-2'!Yazdırma_Alanı</vt:lpstr>
      <vt:lpstr>'F3'!Yazdırma_Alanı</vt:lpstr>
      <vt:lpstr>'F4'!Yazdırma_Alanı</vt:lpstr>
      <vt:lpstr>'F7'!Yazdırma_Alanı</vt:lpstr>
      <vt:lpstr>'F8'!Yazdırma_Alanı</vt:lpstr>
      <vt:lpstr>'F9'!Yazdırma_Alanı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Kenan-PC</cp:lastModifiedBy>
  <cp:lastPrinted>2019-04-08T10:35:44Z</cp:lastPrinted>
  <dcterms:created xsi:type="dcterms:W3CDTF">1997-01-23T14:15:49Z</dcterms:created>
  <dcterms:modified xsi:type="dcterms:W3CDTF">2019-04-08T10:42:46Z</dcterms:modified>
</cp:coreProperties>
</file>