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BuÇalışmaKitabı" defaultThemeVersion="124226"/>
  <bookViews>
    <workbookView xWindow="240" yWindow="150" windowWidth="13395" windowHeight="11700" tabRatio="683"/>
  </bookViews>
  <sheets>
    <sheet name="1S" sheetId="12" r:id="rId1"/>
    <sheet name="Hesaplama" sheetId="18" r:id="rId2"/>
  </sheets>
  <calcPr calcId="145621"/>
</workbook>
</file>

<file path=xl/calcChain.xml><?xml version="1.0" encoding="utf-8"?>
<calcChain xmlns="http://schemas.openxmlformats.org/spreadsheetml/2006/main">
  <c r="H31" i="18" l="1"/>
  <c r="I31" i="18"/>
  <c r="J31" i="18"/>
  <c r="K31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X31" i="18"/>
  <c r="Y31" i="18"/>
  <c r="Z31" i="18"/>
  <c r="AA31" i="18"/>
  <c r="AB31" i="18"/>
  <c r="AC31" i="18"/>
  <c r="AD31" i="18"/>
  <c r="AE31" i="18"/>
  <c r="G32" i="18"/>
  <c r="I32" i="18"/>
  <c r="J32" i="18"/>
  <c r="K32" i="18"/>
  <c r="L32" i="18"/>
  <c r="M32" i="18"/>
  <c r="N32" i="18"/>
  <c r="O32" i="18"/>
  <c r="P32" i="18"/>
  <c r="Q32" i="18"/>
  <c r="R32" i="18"/>
  <c r="S32" i="18"/>
  <c r="T32" i="18"/>
  <c r="U32" i="18"/>
  <c r="V32" i="18"/>
  <c r="W32" i="18"/>
  <c r="X32" i="18"/>
  <c r="Y32" i="18"/>
  <c r="Z32" i="18"/>
  <c r="AA32" i="18"/>
  <c r="AB32" i="18"/>
  <c r="AC32" i="18"/>
  <c r="AD32" i="18"/>
  <c r="AE32" i="18"/>
  <c r="G33" i="18"/>
  <c r="H33" i="18"/>
  <c r="J33" i="18"/>
  <c r="K33" i="18"/>
  <c r="L33" i="18"/>
  <c r="M33" i="18"/>
  <c r="N33" i="18"/>
  <c r="O33" i="18"/>
  <c r="P33" i="18"/>
  <c r="Q33" i="18"/>
  <c r="R33" i="18"/>
  <c r="S33" i="18"/>
  <c r="T33" i="18"/>
  <c r="U33" i="18"/>
  <c r="V33" i="18"/>
  <c r="W33" i="18"/>
  <c r="X33" i="18"/>
  <c r="Y33" i="18"/>
  <c r="Z33" i="18"/>
  <c r="AA33" i="18"/>
  <c r="AB33" i="18"/>
  <c r="AC33" i="18"/>
  <c r="AD33" i="18"/>
  <c r="AE33" i="18"/>
  <c r="G34" i="18"/>
  <c r="H34" i="18"/>
  <c r="I34" i="18"/>
  <c r="K34" i="18"/>
  <c r="L34" i="18"/>
  <c r="M34" i="18"/>
  <c r="N34" i="18"/>
  <c r="O34" i="18"/>
  <c r="P34" i="18"/>
  <c r="Q34" i="18"/>
  <c r="R34" i="18"/>
  <c r="S34" i="18"/>
  <c r="T34" i="18"/>
  <c r="U34" i="18"/>
  <c r="V34" i="18"/>
  <c r="W34" i="18"/>
  <c r="X34" i="18"/>
  <c r="Y34" i="18"/>
  <c r="Z34" i="18"/>
  <c r="AA34" i="18"/>
  <c r="AB34" i="18"/>
  <c r="AC34" i="18"/>
  <c r="AD34" i="18"/>
  <c r="AE34" i="18"/>
  <c r="G35" i="18"/>
  <c r="H35" i="18"/>
  <c r="I35" i="18"/>
  <c r="J35" i="18"/>
  <c r="K35" i="18"/>
  <c r="L35" i="18"/>
  <c r="M35" i="18"/>
  <c r="N35" i="18"/>
  <c r="O35" i="18"/>
  <c r="P35" i="18"/>
  <c r="Q35" i="18"/>
  <c r="R35" i="18"/>
  <c r="S35" i="18"/>
  <c r="T35" i="18"/>
  <c r="U35" i="18"/>
  <c r="V35" i="18"/>
  <c r="W35" i="18"/>
  <c r="X35" i="18"/>
  <c r="Y35" i="18"/>
  <c r="Z35" i="18"/>
  <c r="AA35" i="18"/>
  <c r="AB35" i="18"/>
  <c r="AC35" i="18"/>
  <c r="AD35" i="18"/>
  <c r="AE35" i="18"/>
  <c r="G36" i="18"/>
  <c r="I36" i="18"/>
  <c r="J36" i="18"/>
  <c r="K36" i="18"/>
  <c r="L36" i="18"/>
  <c r="M36" i="18"/>
  <c r="N36" i="18"/>
  <c r="O36" i="18"/>
  <c r="P36" i="18"/>
  <c r="Q36" i="18"/>
  <c r="R36" i="18"/>
  <c r="S36" i="18"/>
  <c r="T36" i="18"/>
  <c r="U36" i="18"/>
  <c r="V36" i="18"/>
  <c r="W36" i="18"/>
  <c r="X36" i="18"/>
  <c r="Y36" i="18"/>
  <c r="Z36" i="18"/>
  <c r="AA36" i="18"/>
  <c r="AB36" i="18"/>
  <c r="AC36" i="18"/>
  <c r="AD36" i="18"/>
  <c r="AE36" i="18"/>
  <c r="G37" i="18"/>
  <c r="H37" i="18"/>
  <c r="I37" i="18"/>
  <c r="K37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X37" i="18"/>
  <c r="Y37" i="18"/>
  <c r="Z37" i="18"/>
  <c r="AA37" i="18"/>
  <c r="AB37" i="18"/>
  <c r="AC37" i="18"/>
  <c r="AD37" i="18"/>
  <c r="AE37" i="18"/>
  <c r="G38" i="18"/>
  <c r="H38" i="18"/>
  <c r="I38" i="18"/>
  <c r="J38" i="18"/>
  <c r="K38" i="18"/>
  <c r="L38" i="18"/>
  <c r="M38" i="18"/>
  <c r="N38" i="18"/>
  <c r="O38" i="18"/>
  <c r="P38" i="18"/>
  <c r="Q38" i="18"/>
  <c r="R38" i="18"/>
  <c r="S38" i="18"/>
  <c r="T38" i="18"/>
  <c r="U38" i="18"/>
  <c r="V38" i="18"/>
  <c r="W38" i="18"/>
  <c r="X38" i="18"/>
  <c r="Y38" i="18"/>
  <c r="Z38" i="18"/>
  <c r="AA38" i="18"/>
  <c r="AB38" i="18"/>
  <c r="AC38" i="18"/>
  <c r="AD38" i="18"/>
  <c r="AE38" i="18"/>
  <c r="G39" i="18"/>
  <c r="H39" i="18"/>
  <c r="I39" i="18"/>
  <c r="J39" i="18"/>
  <c r="K39" i="18"/>
  <c r="L39" i="18"/>
  <c r="M39" i="18"/>
  <c r="N39" i="18"/>
  <c r="O39" i="18"/>
  <c r="P39" i="18"/>
  <c r="Q39" i="18"/>
  <c r="R39" i="18"/>
  <c r="S39" i="18"/>
  <c r="T39" i="18"/>
  <c r="U39" i="18"/>
  <c r="V39" i="18"/>
  <c r="W39" i="18"/>
  <c r="X39" i="18"/>
  <c r="Y39" i="18"/>
  <c r="Z39" i="18"/>
  <c r="AA39" i="18"/>
  <c r="AB39" i="18"/>
  <c r="AC39" i="18"/>
  <c r="AD39" i="18"/>
  <c r="AE39" i="18"/>
  <c r="G40" i="18"/>
  <c r="H40" i="18"/>
  <c r="J40" i="18"/>
  <c r="K40" i="18"/>
  <c r="L40" i="18"/>
  <c r="M40" i="18"/>
  <c r="N40" i="18"/>
  <c r="O40" i="18"/>
  <c r="P40" i="18"/>
  <c r="Q40" i="18"/>
  <c r="R40" i="18"/>
  <c r="S40" i="18"/>
  <c r="T40" i="18"/>
  <c r="U40" i="18"/>
  <c r="V40" i="18"/>
  <c r="W40" i="18"/>
  <c r="X40" i="18"/>
  <c r="Y40" i="18"/>
  <c r="Z40" i="18"/>
  <c r="AA40" i="18"/>
  <c r="AB40" i="18"/>
  <c r="AC40" i="18"/>
  <c r="AD40" i="18"/>
  <c r="AE40" i="18"/>
  <c r="G41" i="18"/>
  <c r="H41" i="18"/>
  <c r="I41" i="18"/>
  <c r="J41" i="18"/>
  <c r="K41" i="18"/>
  <c r="L41" i="18"/>
  <c r="M41" i="18"/>
  <c r="N41" i="18"/>
  <c r="O41" i="18"/>
  <c r="P41" i="18"/>
  <c r="Q41" i="18"/>
  <c r="R41" i="18"/>
  <c r="S41" i="18"/>
  <c r="T41" i="18"/>
  <c r="U41" i="18"/>
  <c r="V41" i="18"/>
  <c r="W41" i="18"/>
  <c r="X41" i="18"/>
  <c r="Y41" i="18"/>
  <c r="Z41" i="18"/>
  <c r="AA41" i="18"/>
  <c r="AB41" i="18"/>
  <c r="AC41" i="18"/>
  <c r="AD41" i="18"/>
  <c r="AE41" i="18"/>
  <c r="H30" i="18"/>
  <c r="I30" i="18"/>
  <c r="J30" i="18"/>
  <c r="K30" i="18"/>
  <c r="L30" i="18"/>
  <c r="M30" i="18"/>
  <c r="N30" i="18"/>
  <c r="O30" i="18"/>
  <c r="P30" i="18"/>
  <c r="Q30" i="18"/>
  <c r="R30" i="18"/>
  <c r="S30" i="18"/>
  <c r="T30" i="18"/>
  <c r="U30" i="18"/>
  <c r="V30" i="18"/>
  <c r="W30" i="18"/>
  <c r="X30" i="18"/>
  <c r="Y30" i="18"/>
  <c r="Z30" i="18"/>
  <c r="AA30" i="18"/>
  <c r="AB30" i="18"/>
  <c r="AC30" i="18"/>
  <c r="AD30" i="18"/>
  <c r="AE30" i="18"/>
  <c r="AF41" i="18" l="1"/>
  <c r="AD81" i="12" s="1"/>
  <c r="AF38" i="18"/>
  <c r="AD78" i="12" s="1"/>
  <c r="AF35" i="18"/>
  <c r="AD75" i="12" s="1"/>
  <c r="AF39" i="18"/>
  <c r="AD79" i="12" s="1"/>
  <c r="H1" i="18"/>
  <c r="I1" i="18"/>
  <c r="J1" i="18"/>
  <c r="K1" i="18"/>
  <c r="L1" i="18"/>
  <c r="M1" i="18"/>
  <c r="N1" i="18"/>
  <c r="O1" i="18"/>
  <c r="P1" i="18"/>
  <c r="Q1" i="18"/>
  <c r="R1" i="18"/>
  <c r="S1" i="18"/>
  <c r="T1" i="18"/>
  <c r="U1" i="18"/>
  <c r="V1" i="18"/>
  <c r="W1" i="18"/>
  <c r="X1" i="18"/>
  <c r="Y1" i="18"/>
  <c r="Z1" i="18"/>
  <c r="AA1" i="18"/>
  <c r="AB1" i="18"/>
  <c r="AC1" i="18"/>
  <c r="AD1" i="18"/>
  <c r="AE1" i="18"/>
  <c r="G1" i="18"/>
  <c r="R8" i="18" l="1"/>
  <c r="AQ10" i="18" s="1"/>
  <c r="S8" i="18"/>
  <c r="AR16" i="18" s="1"/>
  <c r="T8" i="18"/>
  <c r="AS15" i="18" s="1"/>
  <c r="U8" i="18"/>
  <c r="V8" i="18"/>
  <c r="W8" i="18"/>
  <c r="X8" i="18"/>
  <c r="AW18" i="18" s="1"/>
  <c r="Y8" i="18"/>
  <c r="AX11" i="18" s="1"/>
  <c r="Z8" i="18"/>
  <c r="AY14" i="18" s="1"/>
  <c r="AA8" i="18"/>
  <c r="AZ20" i="18" s="1"/>
  <c r="AB8" i="18"/>
  <c r="BA13" i="18" s="1"/>
  <c r="AC8" i="18"/>
  <c r="AD8" i="18"/>
  <c r="AE8" i="18"/>
  <c r="AW24" i="18" l="1"/>
  <c r="AQ16" i="18"/>
  <c r="BA12" i="18"/>
  <c r="AZ12" i="18"/>
  <c r="AR21" i="18"/>
  <c r="AY20" i="18"/>
  <c r="AZ19" i="18"/>
  <c r="AR15" i="18"/>
  <c r="BA18" i="18"/>
  <c r="AS14" i="18"/>
  <c r="AY9" i="18"/>
  <c r="AQ22" i="18"/>
  <c r="AZ18" i="18"/>
  <c r="AR14" i="18"/>
  <c r="BA24" i="18"/>
  <c r="AZ13" i="18"/>
  <c r="AZ24" i="18"/>
  <c r="AS21" i="18"/>
  <c r="AY13" i="18"/>
  <c r="AY19" i="18"/>
  <c r="AQ15" i="18"/>
  <c r="AZ9" i="18"/>
  <c r="AS9" i="18"/>
  <c r="AY24" i="18"/>
  <c r="BA23" i="18"/>
  <c r="AQ21" i="18"/>
  <c r="AR20" i="18"/>
  <c r="AS19" i="18"/>
  <c r="AY18" i="18"/>
  <c r="AZ17" i="18"/>
  <c r="BA16" i="18"/>
  <c r="AQ14" i="18"/>
  <c r="AS13" i="18"/>
  <c r="AY12" i="18"/>
  <c r="AZ11" i="18"/>
  <c r="BA10" i="18"/>
  <c r="AS20" i="18"/>
  <c r="BA17" i="18"/>
  <c r="AR9" i="18"/>
  <c r="AZ23" i="18"/>
  <c r="BA22" i="18"/>
  <c r="AQ20" i="18"/>
  <c r="AR19" i="18"/>
  <c r="AS18" i="18"/>
  <c r="AY17" i="18"/>
  <c r="AZ16" i="18"/>
  <c r="AR13" i="18"/>
  <c r="AS12" i="18"/>
  <c r="AY11" i="18"/>
  <c r="AZ10" i="18"/>
  <c r="AQ9" i="18"/>
  <c r="AS24" i="18"/>
  <c r="AY23" i="18"/>
  <c r="AZ22" i="18"/>
  <c r="AQ19" i="18"/>
  <c r="AR18" i="18"/>
  <c r="AS17" i="18"/>
  <c r="AY16" i="18"/>
  <c r="BA15" i="18"/>
  <c r="AQ13" i="18"/>
  <c r="AR12" i="18"/>
  <c r="AS11" i="18"/>
  <c r="AY10" i="18"/>
  <c r="AR24" i="18"/>
  <c r="AS23" i="18"/>
  <c r="AY22" i="18"/>
  <c r="BA21" i="18"/>
  <c r="AQ18" i="18"/>
  <c r="AR17" i="18"/>
  <c r="AW16" i="18"/>
  <c r="AZ15" i="18"/>
  <c r="BA14" i="18"/>
  <c r="AQ12" i="18"/>
  <c r="AR11" i="18"/>
  <c r="AS10" i="18"/>
  <c r="AQ24" i="18"/>
  <c r="AR23" i="18"/>
  <c r="AS22" i="18"/>
  <c r="AZ21" i="18"/>
  <c r="BA20" i="18"/>
  <c r="AQ17" i="18"/>
  <c r="AS16" i="18"/>
  <c r="AY15" i="18"/>
  <c r="AZ14" i="18"/>
  <c r="AQ11" i="18"/>
  <c r="AR10" i="18"/>
  <c r="BA11" i="18"/>
  <c r="BA9" i="18"/>
  <c r="AQ23" i="18"/>
  <c r="AR22" i="18"/>
  <c r="AY21" i="18"/>
  <c r="BA19" i="18"/>
  <c r="AX18" i="18"/>
  <c r="AX19" i="18"/>
  <c r="AX12" i="18"/>
  <c r="BD10" i="18"/>
  <c r="BD11" i="18"/>
  <c r="BD12" i="18"/>
  <c r="BD13" i="18"/>
  <c r="BD14" i="18"/>
  <c r="BD15" i="18"/>
  <c r="BD16" i="18"/>
  <c r="BD17" i="18"/>
  <c r="BD18" i="18"/>
  <c r="BD19" i="18"/>
  <c r="BD20" i="18"/>
  <c r="BD21" i="18"/>
  <c r="BD22" i="18"/>
  <c r="BD23" i="18"/>
  <c r="BD24" i="18"/>
  <c r="BD9" i="18"/>
  <c r="AT10" i="18"/>
  <c r="AT11" i="18"/>
  <c r="AT12" i="18"/>
  <c r="AT13" i="18"/>
  <c r="AT14" i="18"/>
  <c r="AT15" i="18"/>
  <c r="AT16" i="18"/>
  <c r="AT17" i="18"/>
  <c r="AT18" i="18"/>
  <c r="AT19" i="18"/>
  <c r="AT20" i="18"/>
  <c r="AT21" i="18"/>
  <c r="AT22" i="18"/>
  <c r="AT23" i="18"/>
  <c r="AT24" i="18"/>
  <c r="AT9" i="18"/>
  <c r="AX9" i="18"/>
  <c r="AW10" i="18"/>
  <c r="AW11" i="18"/>
  <c r="AW9" i="18"/>
  <c r="BC11" i="18"/>
  <c r="BC12" i="18"/>
  <c r="BC13" i="18"/>
  <c r="BC15" i="18"/>
  <c r="BC16" i="18"/>
  <c r="BC17" i="18"/>
  <c r="BC18" i="18"/>
  <c r="BC19" i="18"/>
  <c r="BC20" i="18"/>
  <c r="BC21" i="18"/>
  <c r="BC22" i="18"/>
  <c r="BC23" i="18"/>
  <c r="BC24" i="18"/>
  <c r="BC9" i="18"/>
  <c r="BC10" i="18"/>
  <c r="BC14" i="18"/>
  <c r="AW19" i="18"/>
  <c r="AW12" i="18"/>
  <c r="AX10" i="18"/>
  <c r="AX21" i="18"/>
  <c r="AX17" i="18"/>
  <c r="AW17" i="18"/>
  <c r="AV10" i="18"/>
  <c r="AV11" i="18"/>
  <c r="AV12" i="18"/>
  <c r="AV13" i="18"/>
  <c r="AV14" i="18"/>
  <c r="AV15" i="18"/>
  <c r="AV16" i="18"/>
  <c r="AV17" i="18"/>
  <c r="AV18" i="18"/>
  <c r="AV19" i="18"/>
  <c r="AV20" i="18"/>
  <c r="AV21" i="18"/>
  <c r="AV22" i="18"/>
  <c r="AV23" i="18"/>
  <c r="AV24" i="18"/>
  <c r="AV9" i="18"/>
  <c r="AU10" i="18"/>
  <c r="AU12" i="18"/>
  <c r="AU13" i="18"/>
  <c r="AU14" i="18"/>
  <c r="AU9" i="18"/>
  <c r="AU11" i="18"/>
  <c r="AU15" i="18"/>
  <c r="AU16" i="18"/>
  <c r="AU17" i="18"/>
  <c r="AU18" i="18"/>
  <c r="AU19" i="18"/>
  <c r="AU20" i="18"/>
  <c r="AU21" i="18"/>
  <c r="AU22" i="18"/>
  <c r="AU23" i="18"/>
  <c r="AU24" i="18"/>
  <c r="AX20" i="18"/>
  <c r="BB10" i="18"/>
  <c r="BB11" i="18"/>
  <c r="BB12" i="18"/>
  <c r="BB13" i="18"/>
  <c r="BB14" i="18"/>
  <c r="BB15" i="18"/>
  <c r="BB16" i="18"/>
  <c r="BB17" i="18"/>
  <c r="BB18" i="18"/>
  <c r="BB19" i="18"/>
  <c r="BB20" i="18"/>
  <c r="BB21" i="18"/>
  <c r="BB22" i="18"/>
  <c r="BB23" i="18"/>
  <c r="BB24" i="18"/>
  <c r="BB9" i="18"/>
  <c r="AW20" i="18"/>
  <c r="AX13" i="18"/>
  <c r="AX22" i="18"/>
  <c r="AW21" i="18"/>
  <c r="AX14" i="18"/>
  <c r="AW13" i="18"/>
  <c r="AX23" i="18"/>
  <c r="AW22" i="18"/>
  <c r="AX15" i="18"/>
  <c r="AW14" i="18"/>
  <c r="AX24" i="18"/>
  <c r="AW23" i="18"/>
  <c r="AX16" i="18"/>
  <c r="AW15" i="18"/>
  <c r="P8" i="18"/>
  <c r="Q8" i="18"/>
  <c r="AP10" i="18" l="1"/>
  <c r="AP12" i="18"/>
  <c r="AP19" i="18"/>
  <c r="AP18" i="18"/>
  <c r="AP17" i="18"/>
  <c r="AP9" i="18"/>
  <c r="AP16" i="18"/>
  <c r="AP11" i="18"/>
  <c r="AP15" i="18"/>
  <c r="AP13" i="18"/>
  <c r="AP21" i="18"/>
  <c r="AP23" i="18"/>
  <c r="AP24" i="18"/>
  <c r="AP20" i="18"/>
  <c r="AP14" i="18"/>
  <c r="AP22" i="18"/>
  <c r="AO10" i="18"/>
  <c r="AO11" i="18"/>
  <c r="AO12" i="18"/>
  <c r="AO18" i="18"/>
  <c r="AO17" i="18"/>
  <c r="AO9" i="18"/>
  <c r="AO16" i="18"/>
  <c r="AO24" i="18"/>
  <c r="AO15" i="18"/>
  <c r="AO23" i="18"/>
  <c r="AO14" i="18"/>
  <c r="AO22" i="18"/>
  <c r="AO13" i="18"/>
  <c r="AO21" i="18"/>
  <c r="AO20" i="18"/>
  <c r="AO19" i="18"/>
  <c r="AD15" i="12"/>
  <c r="AD16" i="12"/>
  <c r="AD17" i="12"/>
  <c r="AD18" i="12"/>
  <c r="AD19" i="12"/>
  <c r="AD20" i="12"/>
  <c r="AD21" i="12"/>
  <c r="AD22" i="12"/>
  <c r="AD23" i="12"/>
  <c r="AD24" i="12"/>
  <c r="AD25" i="12"/>
  <c r="AD26" i="12"/>
  <c r="AD27" i="12"/>
  <c r="AD28" i="12"/>
  <c r="AD29" i="12"/>
  <c r="AD30" i="12"/>
  <c r="AD31" i="12"/>
  <c r="AD32" i="12"/>
  <c r="AD33" i="12"/>
  <c r="AD34" i="12"/>
  <c r="AD35" i="12"/>
  <c r="AD36" i="12"/>
  <c r="AD37" i="12"/>
  <c r="AD38" i="12"/>
  <c r="AD39" i="12"/>
  <c r="AD40" i="12"/>
  <c r="AD41" i="12"/>
  <c r="AD42" i="12"/>
  <c r="AD43" i="12"/>
  <c r="AD44" i="12"/>
  <c r="AD45" i="12"/>
  <c r="AD46" i="12"/>
  <c r="AD47" i="12"/>
  <c r="AD48" i="12"/>
  <c r="AD49" i="12"/>
  <c r="AD50" i="12"/>
  <c r="AD51" i="12"/>
  <c r="AD52" i="12"/>
  <c r="AD53" i="12"/>
  <c r="AD54" i="12"/>
  <c r="AD55" i="12"/>
  <c r="AD56" i="12"/>
  <c r="AD57" i="12"/>
  <c r="AD58" i="12"/>
  <c r="AD59" i="12"/>
  <c r="AD60" i="12"/>
  <c r="AD61" i="12"/>
  <c r="H8" i="18" l="1"/>
  <c r="I8" i="18"/>
  <c r="J8" i="18"/>
  <c r="K8" i="18"/>
  <c r="L8" i="18"/>
  <c r="M8" i="18"/>
  <c r="N8" i="18"/>
  <c r="O8" i="18"/>
  <c r="G8" i="18"/>
  <c r="B57" i="18"/>
  <c r="C57" i="18" s="1"/>
  <c r="B56" i="18"/>
  <c r="C56" i="18" s="1"/>
  <c r="B55" i="18"/>
  <c r="C55" i="18" s="1"/>
  <c r="B54" i="18"/>
  <c r="C54" i="18" s="1"/>
  <c r="B53" i="18"/>
  <c r="C53" i="18" s="1"/>
  <c r="B52" i="18"/>
  <c r="C52" i="18" s="1"/>
  <c r="B51" i="18"/>
  <c r="C51" i="18" s="1"/>
  <c r="B50" i="18"/>
  <c r="C50" i="18" s="1"/>
  <c r="B49" i="18"/>
  <c r="C49" i="18" s="1"/>
  <c r="B48" i="18"/>
  <c r="C48" i="18" s="1"/>
  <c r="B47" i="18"/>
  <c r="C47" i="18" s="1"/>
  <c r="B46" i="18"/>
  <c r="C46" i="18" s="1"/>
  <c r="B45" i="18"/>
  <c r="C45" i="18" s="1"/>
  <c r="B44" i="18"/>
  <c r="C44" i="18" s="1"/>
  <c r="B43" i="18"/>
  <c r="C43" i="18" s="1"/>
  <c r="B42" i="18"/>
  <c r="C42" i="18" s="1"/>
  <c r="B41" i="18"/>
  <c r="C41" i="18" s="1"/>
  <c r="B40" i="18"/>
  <c r="C40" i="18" s="1"/>
  <c r="B39" i="18"/>
  <c r="C39" i="18" s="1"/>
  <c r="B38" i="18"/>
  <c r="C38" i="18" s="1"/>
  <c r="B37" i="18"/>
  <c r="C37" i="18" s="1"/>
  <c r="B36" i="18"/>
  <c r="C36" i="18" s="1"/>
  <c r="B35" i="18"/>
  <c r="C35" i="18" s="1"/>
  <c r="B34" i="18"/>
  <c r="C34" i="18" s="1"/>
  <c r="B33" i="18"/>
  <c r="C33" i="18" s="1"/>
  <c r="B32" i="18"/>
  <c r="C32" i="18" s="1"/>
  <c r="B31" i="18"/>
  <c r="C31" i="18" s="1"/>
  <c r="B30" i="18"/>
  <c r="C30" i="18" s="1"/>
  <c r="B29" i="18"/>
  <c r="C29" i="18" s="1"/>
  <c r="B28" i="18"/>
  <c r="C28" i="18" s="1"/>
  <c r="B27" i="18"/>
  <c r="C27" i="18" s="1"/>
  <c r="B26" i="18"/>
  <c r="C26" i="18" s="1"/>
  <c r="B25" i="18"/>
  <c r="C25" i="18" s="1"/>
  <c r="B24" i="18"/>
  <c r="C24" i="18" s="1"/>
  <c r="B23" i="18"/>
  <c r="C23" i="18" s="1"/>
  <c r="B22" i="18"/>
  <c r="C22" i="18" s="1"/>
  <c r="B21" i="18"/>
  <c r="C21" i="18" s="1"/>
  <c r="B20" i="18"/>
  <c r="C20" i="18" s="1"/>
  <c r="B19" i="18"/>
  <c r="C19" i="18" s="1"/>
  <c r="B18" i="18"/>
  <c r="C18" i="18" s="1"/>
  <c r="B17" i="18"/>
  <c r="C17" i="18" s="1"/>
  <c r="B16" i="18"/>
  <c r="C16" i="18" s="1"/>
  <c r="B15" i="18"/>
  <c r="C15" i="18" s="1"/>
  <c r="B14" i="18"/>
  <c r="C14" i="18" s="1"/>
  <c r="B13" i="18"/>
  <c r="C13" i="18" s="1"/>
  <c r="B12" i="18"/>
  <c r="C12" i="18" s="1"/>
  <c r="B11" i="18"/>
  <c r="C11" i="18" s="1"/>
  <c r="B10" i="18"/>
  <c r="C10" i="18" s="1"/>
  <c r="B9" i="18"/>
  <c r="C9" i="18" s="1"/>
  <c r="B8" i="18"/>
  <c r="C8" i="18" s="1"/>
  <c r="AL10" i="18" l="1"/>
  <c r="AL11" i="18"/>
  <c r="AL12" i="18"/>
  <c r="AL13" i="18"/>
  <c r="AL14" i="18"/>
  <c r="AL15" i="18"/>
  <c r="AL16" i="18"/>
  <c r="AL17" i="18"/>
  <c r="AL18" i="18"/>
  <c r="AL19" i="18"/>
  <c r="AL20" i="18"/>
  <c r="AL21" i="18"/>
  <c r="AL22" i="18"/>
  <c r="AL23" i="18"/>
  <c r="AL24" i="18"/>
  <c r="AL9" i="18"/>
  <c r="AN10" i="18"/>
  <c r="AN11" i="18"/>
  <c r="AN12" i="18"/>
  <c r="AN13" i="18"/>
  <c r="AN14" i="18"/>
  <c r="AN15" i="18"/>
  <c r="AN16" i="18"/>
  <c r="AN17" i="18"/>
  <c r="AN18" i="18"/>
  <c r="AN19" i="18"/>
  <c r="AN20" i="18"/>
  <c r="AN21" i="18"/>
  <c r="AN22" i="18"/>
  <c r="AN23" i="18"/>
  <c r="AN24" i="18"/>
  <c r="AN9" i="18"/>
  <c r="AM15" i="18"/>
  <c r="AM16" i="18"/>
  <c r="AM17" i="18"/>
  <c r="AM18" i="18"/>
  <c r="AM19" i="18"/>
  <c r="AM20" i="18"/>
  <c r="AM21" i="18"/>
  <c r="AM22" i="18"/>
  <c r="AM23" i="18"/>
  <c r="AM24" i="18"/>
  <c r="AM10" i="18"/>
  <c r="AM11" i="18"/>
  <c r="AM12" i="18"/>
  <c r="AM13" i="18"/>
  <c r="AM14" i="18"/>
  <c r="AM9" i="18"/>
  <c r="AK11" i="18"/>
  <c r="AK15" i="18"/>
  <c r="AK19" i="18"/>
  <c r="AK23" i="18"/>
  <c r="AK16" i="18"/>
  <c r="AK12" i="18"/>
  <c r="AK20" i="18"/>
  <c r="AK24" i="18"/>
  <c r="AK13" i="18"/>
  <c r="AK17" i="18"/>
  <c r="AK21" i="18"/>
  <c r="AK9" i="18"/>
  <c r="AK10" i="18"/>
  <c r="AK14" i="18"/>
  <c r="AK18" i="18"/>
  <c r="AK22" i="18"/>
  <c r="AJ16" i="18"/>
  <c r="AJ20" i="18"/>
  <c r="AJ24" i="18"/>
  <c r="AJ12" i="18"/>
  <c r="AJ13" i="18"/>
  <c r="AJ17" i="18"/>
  <c r="AJ21" i="18"/>
  <c r="AJ9" i="18"/>
  <c r="AJ22" i="18"/>
  <c r="AJ10" i="18"/>
  <c r="AJ14" i="18"/>
  <c r="AJ18" i="18"/>
  <c r="AJ11" i="18"/>
  <c r="AJ15" i="18"/>
  <c r="AJ19" i="18"/>
  <c r="AJ23" i="18"/>
  <c r="E10" i="18"/>
  <c r="E11" i="18" s="1"/>
  <c r="D62" i="12" l="1"/>
  <c r="AD13" i="12"/>
  <c r="A9" i="18" s="1"/>
  <c r="AD14" i="12"/>
  <c r="A10" i="18" s="1"/>
  <c r="A14" i="18"/>
  <c r="A15" i="18"/>
  <c r="A52" i="18"/>
  <c r="A53" i="18"/>
  <c r="A54" i="18"/>
  <c r="A57" i="18"/>
  <c r="I2" i="18" l="1"/>
  <c r="I3" i="18" s="1"/>
  <c r="I9" i="18" s="1"/>
  <c r="Q2" i="18"/>
  <c r="Q3" i="18" s="1"/>
  <c r="Q9" i="18" s="1"/>
  <c r="Q10" i="18" s="1"/>
  <c r="Q11" i="18" s="1"/>
  <c r="Q12" i="18" s="1"/>
  <c r="Q13" i="18" s="1"/>
  <c r="Q14" i="18" s="1"/>
  <c r="Q15" i="18" s="1"/>
  <c r="Q16" i="18" s="1"/>
  <c r="Q17" i="18" s="1"/>
  <c r="Q18" i="18" s="1"/>
  <c r="Q19" i="18" s="1"/>
  <c r="Q20" i="18" s="1"/>
  <c r="Q21" i="18" s="1"/>
  <c r="Q22" i="18" s="1"/>
  <c r="Q23" i="18" s="1"/>
  <c r="Q24" i="18" s="1"/>
  <c r="Y2" i="18"/>
  <c r="Y3" i="18" s="1"/>
  <c r="Y9" i="18" s="1"/>
  <c r="Y10" i="18" s="1"/>
  <c r="Y11" i="18" s="1"/>
  <c r="Y12" i="18" s="1"/>
  <c r="Y13" i="18" s="1"/>
  <c r="Y14" i="18" s="1"/>
  <c r="Y15" i="18" s="1"/>
  <c r="Y16" i="18" s="1"/>
  <c r="Y17" i="18" s="1"/>
  <c r="Y18" i="18" s="1"/>
  <c r="Y19" i="18" s="1"/>
  <c r="Y20" i="18" s="1"/>
  <c r="Y21" i="18" s="1"/>
  <c r="Y22" i="18" s="1"/>
  <c r="Y23" i="18" s="1"/>
  <c r="Y24" i="18" s="1"/>
  <c r="J2" i="18"/>
  <c r="J3" i="18" s="1"/>
  <c r="J9" i="18" s="1"/>
  <c r="R2" i="18"/>
  <c r="R3" i="18" s="1"/>
  <c r="R9" i="18" s="1"/>
  <c r="R10" i="18" s="1"/>
  <c r="R11" i="18" s="1"/>
  <c r="R12" i="18" s="1"/>
  <c r="R13" i="18" s="1"/>
  <c r="R14" i="18" s="1"/>
  <c r="R15" i="18" s="1"/>
  <c r="R16" i="18" s="1"/>
  <c r="R17" i="18" s="1"/>
  <c r="R18" i="18" s="1"/>
  <c r="R19" i="18" s="1"/>
  <c r="R20" i="18" s="1"/>
  <c r="R21" i="18" s="1"/>
  <c r="R22" i="18" s="1"/>
  <c r="R23" i="18" s="1"/>
  <c r="R24" i="18" s="1"/>
  <c r="Z2" i="18"/>
  <c r="Z3" i="18" s="1"/>
  <c r="Z9" i="18" s="1"/>
  <c r="Z10" i="18" s="1"/>
  <c r="Z11" i="18" s="1"/>
  <c r="Z12" i="18" s="1"/>
  <c r="Z13" i="18" s="1"/>
  <c r="Z14" i="18" s="1"/>
  <c r="Z15" i="18" s="1"/>
  <c r="Z16" i="18" s="1"/>
  <c r="Z17" i="18" s="1"/>
  <c r="Z18" i="18" s="1"/>
  <c r="Z19" i="18" s="1"/>
  <c r="Z20" i="18" s="1"/>
  <c r="Z21" i="18" s="1"/>
  <c r="Z22" i="18" s="1"/>
  <c r="Z23" i="18" s="1"/>
  <c r="Z24" i="18" s="1"/>
  <c r="K2" i="18"/>
  <c r="K3" i="18" s="1"/>
  <c r="K9" i="18" s="1"/>
  <c r="S2" i="18"/>
  <c r="S3" i="18" s="1"/>
  <c r="S9" i="18" s="1"/>
  <c r="S10" i="18" s="1"/>
  <c r="S11" i="18" s="1"/>
  <c r="S12" i="18" s="1"/>
  <c r="S13" i="18" s="1"/>
  <c r="S14" i="18" s="1"/>
  <c r="S15" i="18" s="1"/>
  <c r="S16" i="18" s="1"/>
  <c r="S17" i="18" s="1"/>
  <c r="S18" i="18" s="1"/>
  <c r="S19" i="18" s="1"/>
  <c r="S20" i="18" s="1"/>
  <c r="S21" i="18" s="1"/>
  <c r="S22" i="18" s="1"/>
  <c r="S23" i="18" s="1"/>
  <c r="S24" i="18" s="1"/>
  <c r="AA2" i="18"/>
  <c r="AA3" i="18" s="1"/>
  <c r="AA9" i="18" s="1"/>
  <c r="AA10" i="18" s="1"/>
  <c r="AA11" i="18" s="1"/>
  <c r="AA12" i="18" s="1"/>
  <c r="AA13" i="18" s="1"/>
  <c r="AA14" i="18" s="1"/>
  <c r="AA15" i="18" s="1"/>
  <c r="AA16" i="18" s="1"/>
  <c r="AA17" i="18" s="1"/>
  <c r="AA18" i="18" s="1"/>
  <c r="AA19" i="18" s="1"/>
  <c r="AA20" i="18" s="1"/>
  <c r="AA21" i="18" s="1"/>
  <c r="AA22" i="18" s="1"/>
  <c r="AA23" i="18" s="1"/>
  <c r="AA24" i="18" s="1"/>
  <c r="L2" i="18"/>
  <c r="L3" i="18" s="1"/>
  <c r="L9" i="18" s="1"/>
  <c r="T2" i="18"/>
  <c r="T3" i="18" s="1"/>
  <c r="T9" i="18" s="1"/>
  <c r="T10" i="18" s="1"/>
  <c r="T11" i="18" s="1"/>
  <c r="T12" i="18" s="1"/>
  <c r="T13" i="18" s="1"/>
  <c r="T14" i="18" s="1"/>
  <c r="T15" i="18" s="1"/>
  <c r="T16" i="18" s="1"/>
  <c r="T17" i="18" s="1"/>
  <c r="T18" i="18" s="1"/>
  <c r="T19" i="18" s="1"/>
  <c r="T20" i="18" s="1"/>
  <c r="T21" i="18" s="1"/>
  <c r="T22" i="18" s="1"/>
  <c r="T23" i="18" s="1"/>
  <c r="T24" i="18" s="1"/>
  <c r="AB2" i="18"/>
  <c r="AB3" i="18" s="1"/>
  <c r="AB9" i="18" s="1"/>
  <c r="AB10" i="18" s="1"/>
  <c r="AB11" i="18" s="1"/>
  <c r="AB12" i="18" s="1"/>
  <c r="AB13" i="18" s="1"/>
  <c r="AB14" i="18" s="1"/>
  <c r="AB15" i="18" s="1"/>
  <c r="AB16" i="18" s="1"/>
  <c r="AB17" i="18" s="1"/>
  <c r="AB18" i="18" s="1"/>
  <c r="AB19" i="18" s="1"/>
  <c r="AB20" i="18" s="1"/>
  <c r="AB21" i="18" s="1"/>
  <c r="AB22" i="18" s="1"/>
  <c r="AB23" i="18" s="1"/>
  <c r="AB24" i="18" s="1"/>
  <c r="M2" i="18"/>
  <c r="M3" i="18" s="1"/>
  <c r="M9" i="18" s="1"/>
  <c r="M10" i="18" s="1"/>
  <c r="M11" i="18" s="1"/>
  <c r="M12" i="18" s="1"/>
  <c r="M13" i="18" s="1"/>
  <c r="M14" i="18" s="1"/>
  <c r="M15" i="18" s="1"/>
  <c r="M16" i="18" s="1"/>
  <c r="M17" i="18" s="1"/>
  <c r="M18" i="18" s="1"/>
  <c r="M19" i="18" s="1"/>
  <c r="M20" i="18" s="1"/>
  <c r="M21" i="18" s="1"/>
  <c r="M22" i="18" s="1"/>
  <c r="M23" i="18" s="1"/>
  <c r="M24" i="18" s="1"/>
  <c r="U2" i="18"/>
  <c r="U3" i="18" s="1"/>
  <c r="U9" i="18" s="1"/>
  <c r="U10" i="18" s="1"/>
  <c r="U11" i="18" s="1"/>
  <c r="U12" i="18" s="1"/>
  <c r="U13" i="18" s="1"/>
  <c r="U14" i="18" s="1"/>
  <c r="U15" i="18" s="1"/>
  <c r="U16" i="18" s="1"/>
  <c r="U17" i="18" s="1"/>
  <c r="U18" i="18" s="1"/>
  <c r="U19" i="18" s="1"/>
  <c r="U20" i="18" s="1"/>
  <c r="U21" i="18" s="1"/>
  <c r="U22" i="18" s="1"/>
  <c r="U23" i="18" s="1"/>
  <c r="U24" i="18" s="1"/>
  <c r="AC2" i="18"/>
  <c r="AC3" i="18" s="1"/>
  <c r="AC9" i="18" s="1"/>
  <c r="AC10" i="18" s="1"/>
  <c r="AC11" i="18" s="1"/>
  <c r="AC12" i="18" s="1"/>
  <c r="AC13" i="18" s="1"/>
  <c r="AC14" i="18" s="1"/>
  <c r="AC15" i="18" s="1"/>
  <c r="AC16" i="18" s="1"/>
  <c r="AC17" i="18" s="1"/>
  <c r="AC18" i="18" s="1"/>
  <c r="AC19" i="18" s="1"/>
  <c r="AC20" i="18" s="1"/>
  <c r="AC21" i="18" s="1"/>
  <c r="AC22" i="18" s="1"/>
  <c r="AC23" i="18" s="1"/>
  <c r="AC24" i="18" s="1"/>
  <c r="G2" i="18"/>
  <c r="P2" i="18"/>
  <c r="P3" i="18" s="1"/>
  <c r="P9" i="18" s="1"/>
  <c r="P10" i="18" s="1"/>
  <c r="P11" i="18" s="1"/>
  <c r="P12" i="18" s="1"/>
  <c r="P13" i="18" s="1"/>
  <c r="P14" i="18" s="1"/>
  <c r="P15" i="18" s="1"/>
  <c r="P16" i="18" s="1"/>
  <c r="P17" i="18" s="1"/>
  <c r="P18" i="18" s="1"/>
  <c r="P19" i="18" s="1"/>
  <c r="P20" i="18" s="1"/>
  <c r="P21" i="18" s="1"/>
  <c r="P22" i="18" s="1"/>
  <c r="P23" i="18" s="1"/>
  <c r="P24" i="18" s="1"/>
  <c r="N2" i="18"/>
  <c r="N3" i="18" s="1"/>
  <c r="N9" i="18" s="1"/>
  <c r="N10" i="18" s="1"/>
  <c r="N11" i="18" s="1"/>
  <c r="N12" i="18" s="1"/>
  <c r="N13" i="18" s="1"/>
  <c r="N14" i="18" s="1"/>
  <c r="N15" i="18" s="1"/>
  <c r="N16" i="18" s="1"/>
  <c r="N17" i="18" s="1"/>
  <c r="N18" i="18" s="1"/>
  <c r="N19" i="18" s="1"/>
  <c r="N20" i="18" s="1"/>
  <c r="N21" i="18" s="1"/>
  <c r="N22" i="18" s="1"/>
  <c r="N23" i="18" s="1"/>
  <c r="N24" i="18" s="1"/>
  <c r="V2" i="18"/>
  <c r="V3" i="18" s="1"/>
  <c r="V9" i="18" s="1"/>
  <c r="V10" i="18" s="1"/>
  <c r="V11" i="18" s="1"/>
  <c r="V12" i="18" s="1"/>
  <c r="V13" i="18" s="1"/>
  <c r="V14" i="18" s="1"/>
  <c r="V15" i="18" s="1"/>
  <c r="V16" i="18" s="1"/>
  <c r="V17" i="18" s="1"/>
  <c r="V18" i="18" s="1"/>
  <c r="V19" i="18" s="1"/>
  <c r="V20" i="18" s="1"/>
  <c r="V21" i="18" s="1"/>
  <c r="V22" i="18" s="1"/>
  <c r="V23" i="18" s="1"/>
  <c r="V24" i="18" s="1"/>
  <c r="AD2" i="18"/>
  <c r="AD3" i="18" s="1"/>
  <c r="AD9" i="18" s="1"/>
  <c r="AD10" i="18" s="1"/>
  <c r="AD11" i="18" s="1"/>
  <c r="AD12" i="18" s="1"/>
  <c r="AD13" i="18" s="1"/>
  <c r="AD14" i="18" s="1"/>
  <c r="AD15" i="18" s="1"/>
  <c r="AD16" i="18" s="1"/>
  <c r="AD17" i="18" s="1"/>
  <c r="AD18" i="18" s="1"/>
  <c r="AD19" i="18" s="1"/>
  <c r="AD20" i="18" s="1"/>
  <c r="AD21" i="18" s="1"/>
  <c r="AD22" i="18" s="1"/>
  <c r="AD23" i="18" s="1"/>
  <c r="AD24" i="18" s="1"/>
  <c r="O2" i="18"/>
  <c r="O3" i="18" s="1"/>
  <c r="O9" i="18" s="1"/>
  <c r="O10" i="18" s="1"/>
  <c r="O11" i="18" s="1"/>
  <c r="O12" i="18" s="1"/>
  <c r="O13" i="18" s="1"/>
  <c r="O14" i="18" s="1"/>
  <c r="O15" i="18" s="1"/>
  <c r="O16" i="18" s="1"/>
  <c r="O17" i="18" s="1"/>
  <c r="O18" i="18" s="1"/>
  <c r="O19" i="18" s="1"/>
  <c r="O20" i="18" s="1"/>
  <c r="O21" i="18" s="1"/>
  <c r="O22" i="18" s="1"/>
  <c r="O23" i="18" s="1"/>
  <c r="O24" i="18" s="1"/>
  <c r="W2" i="18"/>
  <c r="W3" i="18" s="1"/>
  <c r="W9" i="18" s="1"/>
  <c r="W10" i="18" s="1"/>
  <c r="W11" i="18" s="1"/>
  <c r="W12" i="18" s="1"/>
  <c r="W13" i="18" s="1"/>
  <c r="W14" i="18" s="1"/>
  <c r="W15" i="18" s="1"/>
  <c r="W16" i="18" s="1"/>
  <c r="W17" i="18" s="1"/>
  <c r="W18" i="18" s="1"/>
  <c r="W19" i="18" s="1"/>
  <c r="W20" i="18" s="1"/>
  <c r="W21" i="18" s="1"/>
  <c r="W22" i="18" s="1"/>
  <c r="W23" i="18" s="1"/>
  <c r="W24" i="18" s="1"/>
  <c r="AE2" i="18"/>
  <c r="AE3" i="18" s="1"/>
  <c r="AE9" i="18" s="1"/>
  <c r="AE10" i="18" s="1"/>
  <c r="AE11" i="18" s="1"/>
  <c r="AE12" i="18" s="1"/>
  <c r="AE13" i="18" s="1"/>
  <c r="AE14" i="18" s="1"/>
  <c r="AE15" i="18" s="1"/>
  <c r="AE16" i="18" s="1"/>
  <c r="AE17" i="18" s="1"/>
  <c r="AE18" i="18" s="1"/>
  <c r="AE19" i="18" s="1"/>
  <c r="AE20" i="18" s="1"/>
  <c r="AE21" i="18" s="1"/>
  <c r="AE22" i="18" s="1"/>
  <c r="AE23" i="18" s="1"/>
  <c r="AE24" i="18" s="1"/>
  <c r="H2" i="18"/>
  <c r="H3" i="18" s="1"/>
  <c r="H9" i="18" s="1"/>
  <c r="X2" i="18"/>
  <c r="X3" i="18" s="1"/>
  <c r="X9" i="18" s="1"/>
  <c r="X10" i="18" s="1"/>
  <c r="X11" i="18" s="1"/>
  <c r="X12" i="18" s="1"/>
  <c r="X13" i="18" s="1"/>
  <c r="X14" i="18" s="1"/>
  <c r="X15" i="18" s="1"/>
  <c r="X16" i="18" s="1"/>
  <c r="X17" i="18" s="1"/>
  <c r="X18" i="18" s="1"/>
  <c r="X19" i="18" s="1"/>
  <c r="X20" i="18" s="1"/>
  <c r="X21" i="18" s="1"/>
  <c r="X22" i="18" s="1"/>
  <c r="X23" i="18" s="1"/>
  <c r="X24" i="18" s="1"/>
  <c r="A39" i="18"/>
  <c r="A23" i="18"/>
  <c r="A46" i="18"/>
  <c r="A38" i="18"/>
  <c r="A30" i="18"/>
  <c r="A22" i="18"/>
  <c r="A45" i="18"/>
  <c r="A37" i="18"/>
  <c r="A29" i="18"/>
  <c r="A21" i="18"/>
  <c r="A13" i="18"/>
  <c r="A55" i="18"/>
  <c r="A31" i="18"/>
  <c r="A44" i="18"/>
  <c r="A36" i="18"/>
  <c r="A28" i="18"/>
  <c r="A20" i="18"/>
  <c r="A12" i="18"/>
  <c r="A43" i="18"/>
  <c r="A19" i="18"/>
  <c r="A42" i="18"/>
  <c r="A34" i="18"/>
  <c r="A26" i="18"/>
  <c r="A18" i="18"/>
  <c r="A47" i="18"/>
  <c r="A51" i="18"/>
  <c r="A35" i="18"/>
  <c r="A27" i="18"/>
  <c r="A11" i="18"/>
  <c r="A50" i="18"/>
  <c r="A49" i="18"/>
  <c r="A41" i="18"/>
  <c r="A33" i="18"/>
  <c r="A25" i="18"/>
  <c r="A17" i="18"/>
  <c r="A56" i="18"/>
  <c r="A48" i="18"/>
  <c r="A40" i="18"/>
  <c r="A32" i="18"/>
  <c r="A24" i="18"/>
  <c r="A16" i="18"/>
  <c r="L10" i="18"/>
  <c r="L11" i="18" s="1"/>
  <c r="L12" i="18" s="1"/>
  <c r="L13" i="18" s="1"/>
  <c r="L14" i="18" s="1"/>
  <c r="L15" i="18" s="1"/>
  <c r="L16" i="18" s="1"/>
  <c r="L17" i="18" s="1"/>
  <c r="L18" i="18" s="1"/>
  <c r="L19" i="18" s="1"/>
  <c r="L20" i="18" s="1"/>
  <c r="L21" i="18" s="1"/>
  <c r="L22" i="18" s="1"/>
  <c r="L23" i="18" s="1"/>
  <c r="L24" i="18" s="1"/>
  <c r="AD12" i="12"/>
  <c r="Y63" i="12" l="1"/>
  <c r="Y82" i="12"/>
  <c r="S63" i="12"/>
  <c r="S82" i="12"/>
  <c r="P63" i="12"/>
  <c r="P82" i="12"/>
  <c r="T63" i="12"/>
  <c r="T82" i="12"/>
  <c r="J63" i="12"/>
  <c r="J82" i="12"/>
  <c r="W63" i="12"/>
  <c r="W82" i="12"/>
  <c r="Q63" i="12"/>
  <c r="Q82" i="12"/>
  <c r="K63" i="12"/>
  <c r="K82" i="12"/>
  <c r="L63" i="12"/>
  <c r="L82" i="12"/>
  <c r="Z63" i="12"/>
  <c r="Z82" i="12"/>
  <c r="X63" i="12"/>
  <c r="X82" i="12"/>
  <c r="AC63" i="12"/>
  <c r="AC82" i="12"/>
  <c r="U63" i="12"/>
  <c r="U82" i="12"/>
  <c r="V63" i="12"/>
  <c r="V82" i="12"/>
  <c r="R63" i="12"/>
  <c r="R82" i="12"/>
  <c r="N63" i="12"/>
  <c r="N82" i="12"/>
  <c r="AA63" i="12"/>
  <c r="AA82" i="12"/>
  <c r="M63" i="12"/>
  <c r="M82" i="12"/>
  <c r="O63" i="12"/>
  <c r="O82" i="12"/>
  <c r="AB63" i="12"/>
  <c r="AB82" i="12"/>
  <c r="AF1" i="18"/>
  <c r="AF2" i="18"/>
  <c r="G3" i="18"/>
  <c r="G9" i="18" s="1"/>
  <c r="A8" i="18"/>
  <c r="E12" i="18" s="1"/>
  <c r="K10" i="18"/>
  <c r="K11" i="18" s="1"/>
  <c r="K12" i="18" s="1"/>
  <c r="K13" i="18" s="1"/>
  <c r="K14" i="18" s="1"/>
  <c r="K15" i="18" s="1"/>
  <c r="K16" i="18" s="1"/>
  <c r="K17" i="18" s="1"/>
  <c r="K18" i="18" s="1"/>
  <c r="K19" i="18" s="1"/>
  <c r="K20" i="18" s="1"/>
  <c r="K21" i="18" s="1"/>
  <c r="K22" i="18" s="1"/>
  <c r="K23" i="18" s="1"/>
  <c r="K24" i="18" s="1"/>
  <c r="I82" i="12" s="1"/>
  <c r="AD10" i="12"/>
  <c r="AF3" i="18" l="1"/>
  <c r="AI9" i="18"/>
  <c r="AH9" i="18"/>
  <c r="I63" i="12" l="1"/>
  <c r="AG9" i="18"/>
  <c r="AF9" i="18"/>
  <c r="BE9" i="18" l="1"/>
  <c r="H10" i="18" l="1"/>
  <c r="AG10" i="18" s="1"/>
  <c r="J10" i="18"/>
  <c r="G10" i="18"/>
  <c r="AF10" i="18" s="1"/>
  <c r="I10" i="18"/>
  <c r="AH10" i="18" s="1"/>
  <c r="AI10" i="18" l="1"/>
  <c r="BE10" i="18" s="1"/>
  <c r="G11" i="18" s="1"/>
  <c r="H11" i="18"/>
  <c r="AG11" i="18" s="1"/>
  <c r="I11" i="18"/>
  <c r="AH11" i="18" s="1"/>
  <c r="J11" i="18"/>
  <c r="AF11" i="18" l="1"/>
  <c r="AI11" i="18"/>
  <c r="BE11" i="18" s="1"/>
  <c r="G12" i="18" s="1"/>
  <c r="H12" i="18" l="1"/>
  <c r="AG12" i="18" s="1"/>
  <c r="I12" i="18"/>
  <c r="AF12" i="18"/>
  <c r="J12" i="18"/>
  <c r="AH12" i="18"/>
  <c r="AI12" i="18" l="1"/>
  <c r="BE12" i="18"/>
  <c r="G13" i="18" l="1"/>
  <c r="I13" i="18"/>
  <c r="H13" i="18"/>
  <c r="J13" i="18"/>
  <c r="AI13" i="18" l="1"/>
  <c r="AH13" i="18"/>
  <c r="AG13" i="18"/>
  <c r="AF13" i="18"/>
  <c r="BE13" i="18" l="1"/>
  <c r="J14" i="18" s="1"/>
  <c r="AI14" i="18"/>
  <c r="G14" i="18"/>
  <c r="I14" i="18"/>
  <c r="H14" i="18"/>
  <c r="AG14" i="18" l="1"/>
  <c r="AF14" i="18"/>
  <c r="AH14" i="18"/>
  <c r="BE14" i="18" l="1"/>
  <c r="J15" i="18" l="1"/>
  <c r="H15" i="18"/>
  <c r="G15" i="18"/>
  <c r="I15" i="18"/>
  <c r="AH15" i="18" l="1"/>
  <c r="AG15" i="18"/>
  <c r="AF15" i="18"/>
  <c r="AI15" i="18"/>
  <c r="BE15" i="18" l="1"/>
  <c r="I16" i="18" s="1"/>
  <c r="AH16" i="18" s="1"/>
  <c r="G16" i="18"/>
  <c r="J16" i="18"/>
  <c r="H16" i="18"/>
  <c r="AG16" i="18" l="1"/>
  <c r="AF16" i="18"/>
  <c r="AI16" i="18"/>
  <c r="BE16" i="18" l="1"/>
  <c r="I17" i="18" l="1"/>
  <c r="H17" i="18"/>
  <c r="G17" i="18"/>
  <c r="J17" i="18"/>
  <c r="AI17" i="18" l="1"/>
  <c r="AG17" i="18"/>
  <c r="AF17" i="18"/>
  <c r="AH17" i="18"/>
  <c r="BE17" i="18" l="1"/>
  <c r="J18" i="18" s="1"/>
  <c r="AI18" i="18" s="1"/>
  <c r="G18" i="18"/>
  <c r="H18" i="18"/>
  <c r="I18" i="18" l="1"/>
  <c r="AG18" i="18"/>
  <c r="AH18" i="18"/>
  <c r="AF18" i="18"/>
  <c r="BE18" i="18" s="1"/>
  <c r="J19" i="18" s="1"/>
  <c r="AI19" i="18" l="1"/>
  <c r="G19" i="18"/>
  <c r="I19" i="18"/>
  <c r="H19" i="18"/>
  <c r="AG19" i="18" l="1"/>
  <c r="AF19" i="18"/>
  <c r="AH19" i="18"/>
  <c r="BE19" i="18" l="1"/>
  <c r="J20" i="18" l="1"/>
  <c r="H20" i="18"/>
  <c r="G20" i="18"/>
  <c r="I20" i="18"/>
  <c r="AH20" i="18" l="1"/>
  <c r="AG20" i="18"/>
  <c r="AF20" i="18"/>
  <c r="AI20" i="18"/>
  <c r="BE20" i="18" l="1"/>
  <c r="I21" i="18" l="1"/>
  <c r="G21" i="18"/>
  <c r="H21" i="18"/>
  <c r="J21" i="18"/>
  <c r="AI21" i="18" l="1"/>
  <c r="AF21" i="18"/>
  <c r="AG21" i="18"/>
  <c r="AH21" i="18"/>
  <c r="BE21" i="18" l="1"/>
  <c r="J22" i="18" l="1"/>
  <c r="G22" i="18"/>
  <c r="I22" i="18"/>
  <c r="H22" i="18"/>
  <c r="AG22" i="18" l="1"/>
  <c r="AF22" i="18"/>
  <c r="AH22" i="18"/>
  <c r="AI22" i="18"/>
  <c r="BE22" i="18" l="1"/>
  <c r="H23" i="18" l="1"/>
  <c r="G23" i="18"/>
  <c r="J23" i="18"/>
  <c r="I23" i="18"/>
  <c r="AH23" i="18" l="1"/>
  <c r="AF23" i="18"/>
  <c r="AI23" i="18"/>
  <c r="AG23" i="18"/>
  <c r="BE23" i="18" l="1"/>
  <c r="I24" i="18" l="1"/>
  <c r="G82" i="12" s="1"/>
  <c r="G24" i="18"/>
  <c r="E82" i="12" s="1"/>
  <c r="J24" i="18"/>
  <c r="H82" i="12" s="1"/>
  <c r="H24" i="18"/>
  <c r="F82" i="12" s="1"/>
  <c r="J37" i="18" l="1"/>
  <c r="AF37" i="18" s="1"/>
  <c r="AD77" i="12" s="1"/>
  <c r="J34" i="18"/>
  <c r="AF34" i="18" s="1"/>
  <c r="AD74" i="12" s="1"/>
  <c r="G30" i="18"/>
  <c r="AF30" i="18" s="1"/>
  <c r="AD70" i="12" s="1"/>
  <c r="G31" i="18"/>
  <c r="AF31" i="18" s="1"/>
  <c r="AD71" i="12" s="1"/>
  <c r="H32" i="18"/>
  <c r="AF32" i="18" s="1"/>
  <c r="AD72" i="12" s="1"/>
  <c r="H36" i="18"/>
  <c r="AF36" i="18" s="1"/>
  <c r="AD76" i="12" s="1"/>
  <c r="I40" i="18"/>
  <c r="AF40" i="18" s="1"/>
  <c r="AD80" i="12" s="1"/>
  <c r="I33" i="18"/>
  <c r="AF33" i="18" s="1"/>
  <c r="AD73" i="12" s="1"/>
  <c r="F63" i="12"/>
  <c r="AG24" i="18"/>
  <c r="E63" i="12"/>
  <c r="AF24" i="18"/>
  <c r="H63" i="12"/>
  <c r="AI24" i="18"/>
  <c r="G63" i="12"/>
  <c r="AH24" i="18"/>
  <c r="AD83" i="12" l="1"/>
  <c r="BE24" i="18"/>
  <c r="AD65" i="12" s="1"/>
</calcChain>
</file>

<file path=xl/sharedStrings.xml><?xml version="1.0" encoding="utf-8"?>
<sst xmlns="http://schemas.openxmlformats.org/spreadsheetml/2006/main" count="35" uniqueCount="33">
  <si>
    <t>DERS DEĞERLENDİRME PROGRAMI</t>
  </si>
  <si>
    <t>Sıra No</t>
  </si>
  <si>
    <t>Öğrenci No</t>
  </si>
  <si>
    <t>Adı ve Soyadı</t>
  </si>
  <si>
    <t>Sorudan alınması gereken en yüksek puan</t>
  </si>
  <si>
    <t>TOPLAM</t>
  </si>
  <si>
    <t>Soru Numarası</t>
  </si>
  <si>
    <t>Soruların Başarım Puanları</t>
  </si>
  <si>
    <t xml:space="preserve">Bölüm: </t>
  </si>
  <si>
    <t xml:space="preserve">Ders: </t>
  </si>
  <si>
    <t>Yılı ve Dönemi:</t>
  </si>
  <si>
    <t>Sorudan Alınması Gereken Toplam Puan</t>
  </si>
  <si>
    <t>Sorudan Alınan Toplam Puanı</t>
  </si>
  <si>
    <t>Sorunun Program Çıktısını Sağlama Yüzdesi</t>
  </si>
  <si>
    <t>Sınav:</t>
  </si>
  <si>
    <t>FİNAL VE BÜTÜNLEME (Bütünlemeye giren öğrencinin Bütünleme notu yazılmalı. Bütünlemeye girmemişse Final notu kullanılmalı.)</t>
  </si>
  <si>
    <t>Harf Not</t>
  </si>
  <si>
    <t>Değerlendirilen Öğrenci Sayısı</t>
  </si>
  <si>
    <t>Ortalamalar</t>
  </si>
  <si>
    <t>Harf Ort</t>
  </si>
  <si>
    <t>Hedef Ort</t>
  </si>
  <si>
    <t>Ort</t>
  </si>
  <si>
    <t>Soru No</t>
  </si>
  <si>
    <t>Soru Katkı</t>
  </si>
  <si>
    <t>Program Çıktıları</t>
  </si>
  <si>
    <t>Sorular</t>
  </si>
  <si>
    <t>Program Çıktısı Başarımı</t>
  </si>
  <si>
    <t>Soruların Başarım Yüzdesi</t>
  </si>
  <si>
    <t>Dersin sorulara göre başarım yüzdesi</t>
  </si>
  <si>
    <t>Dersin çıktılara göre başarım yüzdesi</t>
  </si>
  <si>
    <t>Orman Mühendisliği</t>
  </si>
  <si>
    <t>2016-2017 Bahar</t>
  </si>
  <si>
    <t>ORM…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</si>
</sst>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8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5E6C0"/>
        <bgColor indexed="64"/>
      </patternFill>
    </fill>
  </fills>
  <borders count="34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6" borderId="5" xfId="0" applyFill="1" applyBorder="1" applyAlignment="1" applyProtection="1">
      <alignment vertic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vertical="center"/>
      <protection locked="0"/>
    </xf>
    <xf numFmtId="1" fontId="0" fillId="6" borderId="2" xfId="0" applyNumberFormat="1" applyFill="1" applyBorder="1" applyAlignment="1" applyProtection="1">
      <alignment horizontal="center" vertical="center"/>
      <protection locked="0"/>
    </xf>
    <xf numFmtId="1" fontId="0" fillId="6" borderId="2" xfId="0" applyNumberFormat="1" applyFill="1" applyBorder="1" applyAlignment="1" applyProtection="1">
      <alignment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1" fontId="0" fillId="6" borderId="5" xfId="0" applyNumberFormat="1" applyFill="1" applyBorder="1" applyAlignment="1" applyProtection="1">
      <alignment horizontal="center" vertical="center"/>
      <protection locked="0"/>
    </xf>
    <xf numFmtId="1" fontId="0" fillId="6" borderId="5" xfId="0" applyNumberFormat="1" applyFill="1" applyBorder="1" applyAlignment="1" applyProtection="1">
      <alignment vertical="center"/>
      <protection locked="0"/>
    </xf>
    <xf numFmtId="1" fontId="0" fillId="6" borderId="5" xfId="0" applyNumberFormat="1" applyFill="1" applyBorder="1" applyAlignment="1" applyProtection="1">
      <alignment horizontal="center"/>
      <protection locked="0"/>
    </xf>
    <xf numFmtId="1" fontId="0" fillId="6" borderId="5" xfId="0" applyNumberFormat="1" applyFill="1" applyBorder="1" applyProtection="1"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5" xfId="0" applyFill="1" applyBorder="1" applyProtection="1">
      <protection locked="0"/>
    </xf>
    <xf numFmtId="1" fontId="0" fillId="7" borderId="5" xfId="0" applyNumberFormat="1" applyFill="1" applyBorder="1" applyAlignment="1">
      <alignment horizontal="center"/>
    </xf>
    <xf numFmtId="0" fontId="0" fillId="8" borderId="17" xfId="0" applyFill="1" applyBorder="1"/>
    <xf numFmtId="0" fontId="0" fillId="8" borderId="21" xfId="0" applyFill="1" applyBorder="1"/>
    <xf numFmtId="0" fontId="0" fillId="8" borderId="22" xfId="0" applyFill="1" applyBorder="1"/>
    <xf numFmtId="0" fontId="0" fillId="8" borderId="14" xfId="0" applyFill="1" applyBorder="1"/>
    <xf numFmtId="164" fontId="0" fillId="8" borderId="17" xfId="0" applyNumberFormat="1" applyFill="1" applyBorder="1"/>
    <xf numFmtId="164" fontId="0" fillId="8" borderId="16" xfId="0" applyNumberFormat="1" applyFill="1" applyBorder="1"/>
    <xf numFmtId="0" fontId="5" fillId="8" borderId="18" xfId="0" applyFont="1" applyFill="1" applyBorder="1"/>
    <xf numFmtId="0" fontId="5" fillId="8" borderId="15" xfId="0" applyFont="1" applyFill="1" applyBorder="1" applyAlignment="1">
      <alignment horizontal="right"/>
    </xf>
    <xf numFmtId="0" fontId="5" fillId="8" borderId="20" xfId="0" applyFont="1" applyFill="1" applyBorder="1" applyAlignment="1">
      <alignment horizontal="right"/>
    </xf>
    <xf numFmtId="0" fontId="5" fillId="8" borderId="19" xfId="0" applyFont="1" applyFill="1" applyBorder="1"/>
    <xf numFmtId="0" fontId="0" fillId="0" borderId="0" xfId="0" applyFill="1" applyBorder="1"/>
    <xf numFmtId="0" fontId="0" fillId="7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 applyBorder="1"/>
    <xf numFmtId="0" fontId="0" fillId="13" borderId="0" xfId="0" applyFill="1" applyBorder="1"/>
    <xf numFmtId="0" fontId="0" fillId="13" borderId="23" xfId="0" applyFill="1" applyBorder="1"/>
    <xf numFmtId="0" fontId="0" fillId="11" borderId="24" xfId="0" applyFill="1" applyBorder="1"/>
    <xf numFmtId="0" fontId="0" fillId="11" borderId="25" xfId="0" applyFill="1" applyBorder="1"/>
    <xf numFmtId="1" fontId="0" fillId="6" borderId="4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/>
    </xf>
    <xf numFmtId="1" fontId="0" fillId="2" borderId="3" xfId="0" applyNumberFormat="1" applyFill="1" applyBorder="1" applyAlignment="1" applyProtection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6" fillId="0" borderId="8" xfId="0" applyFont="1" applyBorder="1" applyAlignment="1" applyProtection="1">
      <alignment horizontal="center" vertical="center"/>
    </xf>
    <xf numFmtId="1" fontId="2" fillId="3" borderId="9" xfId="0" applyNumberFormat="1" applyFont="1" applyFill="1" applyBorder="1" applyProtection="1"/>
    <xf numFmtId="1" fontId="2" fillId="3" borderId="10" xfId="0" applyNumberFormat="1" applyFont="1" applyFill="1" applyBorder="1" applyProtection="1"/>
    <xf numFmtId="0" fontId="0" fillId="0" borderId="0" xfId="0" applyFill="1" applyBorder="1" applyProtection="1"/>
    <xf numFmtId="1" fontId="0" fillId="2" borderId="2" xfId="0" applyNumberFormat="1" applyFill="1" applyBorder="1" applyAlignment="1" applyProtection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</xf>
    <xf numFmtId="1" fontId="0" fillId="2" borderId="21" xfId="0" applyNumberFormat="1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30" xfId="0" applyFill="1" applyBorder="1" applyProtection="1"/>
    <xf numFmtId="1" fontId="4" fillId="5" borderId="23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</xf>
    <xf numFmtId="0" fontId="4" fillId="14" borderId="5" xfId="0" applyFont="1" applyFill="1" applyBorder="1" applyAlignment="1">
      <alignment horizontal="center" vertical="center"/>
    </xf>
    <xf numFmtId="0" fontId="4" fillId="15" borderId="5" xfId="0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 vertical="center"/>
    </xf>
    <xf numFmtId="0" fontId="0" fillId="17" borderId="5" xfId="0" applyFill="1" applyBorder="1"/>
    <xf numFmtId="0" fontId="3" fillId="17" borderId="5" xfId="0" applyFont="1" applyFill="1" applyBorder="1" applyAlignment="1">
      <alignment vertical="center"/>
    </xf>
    <xf numFmtId="0" fontId="4" fillId="15" borderId="5" xfId="0" applyFont="1" applyFill="1" applyBorder="1" applyAlignment="1">
      <alignment horizontal="center" vertical="center"/>
    </xf>
    <xf numFmtId="0" fontId="4" fillId="16" borderId="5" xfId="0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 vertical="center"/>
    </xf>
    <xf numFmtId="0" fontId="3" fillId="17" borderId="5" xfId="0" applyFont="1" applyFill="1" applyBorder="1" applyAlignment="1">
      <alignment vertical="center"/>
    </xf>
    <xf numFmtId="0" fontId="0" fillId="19" borderId="5" xfId="0" applyFill="1" applyBorder="1"/>
    <xf numFmtId="0" fontId="7" fillId="15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0" fontId="0" fillId="2" borderId="4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right" vertical="center"/>
    </xf>
    <xf numFmtId="0" fontId="0" fillId="4" borderId="9" xfId="0" applyFill="1" applyBorder="1" applyAlignment="1" applyProtection="1">
      <alignment horizontal="center" vertical="center"/>
    </xf>
    <xf numFmtId="0" fontId="0" fillId="4" borderId="10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2" fontId="3" fillId="20" borderId="5" xfId="0" applyNumberFormat="1" applyFont="1" applyFill="1" applyBorder="1" applyAlignment="1">
      <alignment horizontal="center" vertical="center"/>
    </xf>
    <xf numFmtId="2" fontId="5" fillId="20" borderId="5" xfId="0" applyNumberFormat="1" applyFont="1" applyFill="1" applyBorder="1" applyAlignment="1"/>
    <xf numFmtId="0" fontId="5" fillId="2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/>
    <xf numFmtId="0" fontId="0" fillId="0" borderId="20" xfId="0" applyFont="1" applyBorder="1" applyAlignment="1"/>
    <xf numFmtId="0" fontId="0" fillId="0" borderId="16" xfId="0" applyFont="1" applyBorder="1" applyAlignment="1"/>
    <xf numFmtId="2" fontId="0" fillId="2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Border="1" applyAlignment="1"/>
    <xf numFmtId="0" fontId="4" fillId="2" borderId="5" xfId="0" applyFont="1" applyFill="1" applyBorder="1" applyAlignment="1">
      <alignment horizontal="center" vertical="center"/>
    </xf>
    <xf numFmtId="0" fontId="0" fillId="0" borderId="5" xfId="0" applyBorder="1" applyAlignment="1"/>
    <xf numFmtId="0" fontId="5" fillId="5" borderId="32" xfId="0" applyFont="1" applyFill="1" applyBorder="1" applyAlignment="1" applyProtection="1">
      <alignment horizontal="right" vertical="center"/>
    </xf>
    <xf numFmtId="0" fontId="5" fillId="5" borderId="33" xfId="0" applyFont="1" applyFill="1" applyBorder="1" applyAlignment="1">
      <alignment horizontal="right" vertical="center"/>
    </xf>
    <xf numFmtId="0" fontId="4" fillId="14" borderId="5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 applyProtection="1">
      <alignment horizontal="right" vertical="center"/>
    </xf>
    <xf numFmtId="0" fontId="4" fillId="5" borderId="29" xfId="0" applyFont="1" applyFill="1" applyBorder="1" applyAlignment="1" applyProtection="1">
      <alignment horizontal="right" vertical="center"/>
    </xf>
    <xf numFmtId="0" fontId="0" fillId="2" borderId="26" xfId="0" applyFill="1" applyBorder="1" applyAlignment="1" applyProtection="1">
      <alignment horizontal="right"/>
    </xf>
    <xf numFmtId="0" fontId="0" fillId="2" borderId="27" xfId="0" applyFill="1" applyBorder="1" applyAlignment="1" applyProtection="1">
      <alignment horizontal="right"/>
    </xf>
    <xf numFmtId="0" fontId="0" fillId="2" borderId="19" xfId="0" applyFill="1" applyBorder="1" applyAlignment="1" applyProtection="1">
      <alignment horizontal="right"/>
    </xf>
    <xf numFmtId="0" fontId="0" fillId="2" borderId="4" xfId="0" applyFill="1" applyBorder="1" applyAlignment="1" applyProtection="1">
      <alignment horizontal="right"/>
    </xf>
    <xf numFmtId="0" fontId="0" fillId="2" borderId="5" xfId="0" applyFill="1" applyBorder="1" applyProtection="1"/>
    <xf numFmtId="0" fontId="0" fillId="2" borderId="2" xfId="0" applyFill="1" applyBorder="1" applyProtection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99"/>
      <color rgb="FFD5E6C0"/>
      <color rgb="FFFFFFCC"/>
      <color rgb="FF66CCFF"/>
      <color rgb="FFBDFFE4"/>
      <color rgb="FFCCCC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/>
  <dimension ref="B1:AF83"/>
  <sheetViews>
    <sheetView tabSelected="1" zoomScaleNormal="100" workbookViewId="0">
      <selection activeCell="E4" sqref="E4"/>
    </sheetView>
  </sheetViews>
  <sheetFormatPr defaultRowHeight="15" x14ac:dyDescent="0.25"/>
  <cols>
    <col min="1" max="1" width="0.85546875" style="36" customWidth="1"/>
    <col min="2" max="2" width="7" style="36" customWidth="1"/>
    <col min="3" max="3" width="14.5703125" style="36" customWidth="1"/>
    <col min="4" max="4" width="26" style="36" customWidth="1"/>
    <col min="5" max="29" width="4.7109375" style="36" customWidth="1"/>
    <col min="30" max="30" width="7.85546875" style="36" customWidth="1"/>
    <col min="31" max="31" width="6.5703125" style="36" customWidth="1"/>
    <col min="32" max="32" width="10.140625" style="36" customWidth="1"/>
    <col min="33" max="16384" width="9.140625" style="36"/>
  </cols>
  <sheetData>
    <row r="1" spans="2:32" ht="21" x14ac:dyDescent="0.35">
      <c r="B1" s="35" t="s">
        <v>0</v>
      </c>
    </row>
    <row r="2" spans="2:32" ht="11.25" customHeight="1" x14ac:dyDescent="0.35">
      <c r="B2" s="35"/>
    </row>
    <row r="3" spans="2:32" ht="15" customHeight="1" x14ac:dyDescent="0.3">
      <c r="B3" s="37" t="s">
        <v>8</v>
      </c>
      <c r="C3" s="38"/>
      <c r="D3" s="63" t="s">
        <v>30</v>
      </c>
    </row>
    <row r="4" spans="2:32" ht="15.75" customHeight="1" x14ac:dyDescent="0.3">
      <c r="B4" s="37" t="s">
        <v>9</v>
      </c>
      <c r="C4" s="38"/>
      <c r="D4" s="63" t="s">
        <v>32</v>
      </c>
    </row>
    <row r="5" spans="2:32" ht="15" customHeight="1" x14ac:dyDescent="0.3">
      <c r="B5" s="37" t="s">
        <v>10</v>
      </c>
      <c r="C5" s="38"/>
      <c r="D5" s="63" t="s">
        <v>31</v>
      </c>
    </row>
    <row r="6" spans="2:32" ht="15" customHeight="1" x14ac:dyDescent="0.25">
      <c r="B6" s="39" t="s">
        <v>14</v>
      </c>
      <c r="C6" s="40"/>
      <c r="D6" s="64" t="s">
        <v>15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2:32" ht="15" customHeight="1" x14ac:dyDescent="0.3">
      <c r="B7" s="37"/>
      <c r="C7" s="38"/>
    </row>
    <row r="8" spans="2:32" s="40" customFormat="1" ht="18" customHeight="1" thickBot="1" x14ac:dyDescent="0.3"/>
    <row r="9" spans="2:32" ht="15.75" thickTop="1" x14ac:dyDescent="0.25">
      <c r="B9" s="78" t="s">
        <v>6</v>
      </c>
      <c r="C9" s="79"/>
      <c r="D9" s="79"/>
      <c r="E9" s="41">
        <v>1</v>
      </c>
      <c r="F9" s="41">
        <v>2</v>
      </c>
      <c r="G9" s="41">
        <v>3</v>
      </c>
      <c r="H9" s="41">
        <v>4</v>
      </c>
      <c r="I9" s="41">
        <v>5</v>
      </c>
      <c r="J9" s="41">
        <v>6</v>
      </c>
      <c r="K9" s="41">
        <v>7</v>
      </c>
      <c r="L9" s="41">
        <v>8</v>
      </c>
      <c r="M9" s="41">
        <v>9</v>
      </c>
      <c r="N9" s="41">
        <v>10</v>
      </c>
      <c r="O9" s="41">
        <v>11</v>
      </c>
      <c r="P9" s="41">
        <v>12</v>
      </c>
      <c r="Q9" s="41">
        <v>13</v>
      </c>
      <c r="R9" s="41">
        <v>14</v>
      </c>
      <c r="S9" s="41">
        <v>15</v>
      </c>
      <c r="T9" s="41">
        <v>16</v>
      </c>
      <c r="U9" s="41">
        <v>17</v>
      </c>
      <c r="V9" s="41">
        <v>18</v>
      </c>
      <c r="W9" s="41">
        <v>19</v>
      </c>
      <c r="X9" s="41">
        <v>20</v>
      </c>
      <c r="Y9" s="41">
        <v>21</v>
      </c>
      <c r="Z9" s="41">
        <v>22</v>
      </c>
      <c r="AA9" s="41">
        <v>23</v>
      </c>
      <c r="AB9" s="41">
        <v>24</v>
      </c>
      <c r="AC9" s="41">
        <v>25</v>
      </c>
      <c r="AD9" s="42" t="s">
        <v>5</v>
      </c>
    </row>
    <row r="10" spans="2:32" x14ac:dyDescent="0.25">
      <c r="B10" s="80" t="s">
        <v>4</v>
      </c>
      <c r="C10" s="81"/>
      <c r="D10" s="81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43">
        <f>SUM(E10:AC10)</f>
        <v>0</v>
      </c>
    </row>
    <row r="11" spans="2:32" ht="33.75" customHeight="1" thickBot="1" x14ac:dyDescent="0.3">
      <c r="B11" s="44" t="s">
        <v>1</v>
      </c>
      <c r="C11" s="45" t="s">
        <v>2</v>
      </c>
      <c r="D11" s="46" t="s">
        <v>3</v>
      </c>
      <c r="E11" s="82" t="s">
        <v>7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4"/>
      <c r="AE11" s="44" t="s">
        <v>16</v>
      </c>
      <c r="AF11" s="47"/>
    </row>
    <row r="12" spans="2:32" ht="15.75" thickTop="1" x14ac:dyDescent="0.25">
      <c r="B12" s="48">
        <v>1</v>
      </c>
      <c r="C12" s="2"/>
      <c r="D12" s="3"/>
      <c r="E12" s="4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49">
        <f t="shared" ref="AD12:AD43" si="0">SUM(E12:AC12)</f>
        <v>0</v>
      </c>
      <c r="AE12" s="34"/>
      <c r="AF12" s="50"/>
    </row>
    <row r="13" spans="2:32" x14ac:dyDescent="0.25">
      <c r="B13" s="51">
        <v>2</v>
      </c>
      <c r="C13" s="6"/>
      <c r="D13" s="1"/>
      <c r="E13" s="7"/>
      <c r="F13" s="7"/>
      <c r="G13" s="7"/>
      <c r="H13" s="7"/>
      <c r="I13" s="7"/>
      <c r="J13" s="7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43">
        <f t="shared" si="0"/>
        <v>0</v>
      </c>
      <c r="AE13" s="34"/>
      <c r="AF13" s="50"/>
    </row>
    <row r="14" spans="2:32" x14ac:dyDescent="0.25">
      <c r="B14" s="65">
        <v>3</v>
      </c>
      <c r="C14" s="6"/>
      <c r="D14" s="1"/>
      <c r="E14" s="7"/>
      <c r="F14" s="7"/>
      <c r="G14" s="7"/>
      <c r="H14" s="7"/>
      <c r="I14" s="7"/>
      <c r="J14" s="7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43">
        <f t="shared" si="0"/>
        <v>0</v>
      </c>
      <c r="AE14" s="34"/>
      <c r="AF14" s="50"/>
    </row>
    <row r="15" spans="2:32" x14ac:dyDescent="0.25">
      <c r="B15" s="51">
        <v>4</v>
      </c>
      <c r="C15" s="6"/>
      <c r="D15" s="1"/>
      <c r="E15" s="7"/>
      <c r="F15" s="7"/>
      <c r="G15" s="7"/>
      <c r="H15" s="7"/>
      <c r="I15" s="7"/>
      <c r="J15" s="7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43">
        <f t="shared" si="0"/>
        <v>0</v>
      </c>
      <c r="AE15" s="34"/>
      <c r="AF15" s="50"/>
    </row>
    <row r="16" spans="2:32" x14ac:dyDescent="0.25">
      <c r="B16" s="65">
        <v>5</v>
      </c>
      <c r="C16" s="6"/>
      <c r="D16" s="1"/>
      <c r="E16" s="7"/>
      <c r="F16" s="7"/>
      <c r="G16" s="7"/>
      <c r="H16" s="7"/>
      <c r="I16" s="7"/>
      <c r="J16" s="7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43">
        <f t="shared" si="0"/>
        <v>0</v>
      </c>
      <c r="AE16" s="34"/>
      <c r="AF16" s="50"/>
    </row>
    <row r="17" spans="2:32" x14ac:dyDescent="0.25">
      <c r="B17" s="51">
        <v>6</v>
      </c>
      <c r="C17" s="6"/>
      <c r="D17" s="1"/>
      <c r="E17" s="7"/>
      <c r="F17" s="7"/>
      <c r="G17" s="7"/>
      <c r="H17" s="7"/>
      <c r="I17" s="7"/>
      <c r="J17" s="7"/>
      <c r="K17" s="7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43">
        <f t="shared" si="0"/>
        <v>0</v>
      </c>
      <c r="AE17" s="34"/>
      <c r="AF17" s="50"/>
    </row>
    <row r="18" spans="2:32" x14ac:dyDescent="0.25">
      <c r="B18" s="65">
        <v>7</v>
      </c>
      <c r="C18" s="6"/>
      <c r="D18" s="1"/>
      <c r="E18" s="7"/>
      <c r="F18" s="7"/>
      <c r="G18" s="7"/>
      <c r="H18" s="7"/>
      <c r="I18" s="7"/>
      <c r="J18" s="7"/>
      <c r="K18" s="7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43">
        <f t="shared" si="0"/>
        <v>0</v>
      </c>
      <c r="AE18" s="34"/>
      <c r="AF18" s="50"/>
    </row>
    <row r="19" spans="2:32" x14ac:dyDescent="0.25">
      <c r="B19" s="51">
        <v>8</v>
      </c>
      <c r="C19" s="6"/>
      <c r="D19" s="1"/>
      <c r="E19" s="7"/>
      <c r="F19" s="7"/>
      <c r="G19" s="7"/>
      <c r="H19" s="7"/>
      <c r="I19" s="7"/>
      <c r="J19" s="7"/>
      <c r="K19" s="7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43">
        <f t="shared" si="0"/>
        <v>0</v>
      </c>
      <c r="AE19" s="34"/>
      <c r="AF19" s="50"/>
    </row>
    <row r="20" spans="2:32" x14ac:dyDescent="0.25">
      <c r="B20" s="65">
        <v>9</v>
      </c>
      <c r="C20" s="6"/>
      <c r="D20" s="1"/>
      <c r="E20" s="7"/>
      <c r="F20" s="7"/>
      <c r="G20" s="7"/>
      <c r="H20" s="7"/>
      <c r="I20" s="7"/>
      <c r="J20" s="7"/>
      <c r="K20" s="7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43">
        <f t="shared" si="0"/>
        <v>0</v>
      </c>
      <c r="AE20" s="34"/>
      <c r="AF20" s="50"/>
    </row>
    <row r="21" spans="2:32" x14ac:dyDescent="0.25">
      <c r="B21" s="51">
        <v>10</v>
      </c>
      <c r="C21" s="6"/>
      <c r="D21" s="1"/>
      <c r="E21" s="9"/>
      <c r="F21" s="9"/>
      <c r="G21" s="9"/>
      <c r="H21" s="9"/>
      <c r="I21" s="9"/>
      <c r="J21" s="9"/>
      <c r="K21" s="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43">
        <f t="shared" si="0"/>
        <v>0</v>
      </c>
      <c r="AE21" s="34"/>
      <c r="AF21" s="50"/>
    </row>
    <row r="22" spans="2:32" x14ac:dyDescent="0.25">
      <c r="B22" s="65">
        <v>11</v>
      </c>
      <c r="C22" s="6"/>
      <c r="D22" s="1"/>
      <c r="E22" s="9"/>
      <c r="F22" s="9"/>
      <c r="G22" s="9"/>
      <c r="H22" s="9"/>
      <c r="I22" s="9"/>
      <c r="J22" s="9"/>
      <c r="K22" s="9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43">
        <f t="shared" si="0"/>
        <v>0</v>
      </c>
      <c r="AE22" s="34"/>
      <c r="AF22" s="50"/>
    </row>
    <row r="23" spans="2:32" x14ac:dyDescent="0.25">
      <c r="B23" s="51">
        <v>12</v>
      </c>
      <c r="C23" s="6"/>
      <c r="D23" s="1"/>
      <c r="E23" s="9"/>
      <c r="F23" s="9"/>
      <c r="G23" s="9"/>
      <c r="H23" s="9"/>
      <c r="I23" s="9"/>
      <c r="J23" s="9"/>
      <c r="K23" s="9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43">
        <f t="shared" si="0"/>
        <v>0</v>
      </c>
      <c r="AE23" s="34"/>
      <c r="AF23" s="50"/>
    </row>
    <row r="24" spans="2:32" x14ac:dyDescent="0.25">
      <c r="B24" s="65">
        <v>13</v>
      </c>
      <c r="C24" s="6"/>
      <c r="D24" s="1"/>
      <c r="E24" s="9"/>
      <c r="F24" s="9"/>
      <c r="G24" s="9"/>
      <c r="H24" s="9"/>
      <c r="I24" s="9"/>
      <c r="J24" s="9"/>
      <c r="K24" s="9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43">
        <f t="shared" si="0"/>
        <v>0</v>
      </c>
      <c r="AE24" s="34"/>
      <c r="AF24" s="50"/>
    </row>
    <row r="25" spans="2:32" x14ac:dyDescent="0.25">
      <c r="B25" s="51">
        <v>14</v>
      </c>
      <c r="C25" s="6"/>
      <c r="D25" s="1"/>
      <c r="E25" s="9"/>
      <c r="F25" s="9"/>
      <c r="G25" s="9"/>
      <c r="H25" s="9"/>
      <c r="I25" s="9"/>
      <c r="J25" s="9"/>
      <c r="K25" s="9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43">
        <f t="shared" si="0"/>
        <v>0</v>
      </c>
      <c r="AE25" s="34"/>
      <c r="AF25" s="50"/>
    </row>
    <row r="26" spans="2:32" x14ac:dyDescent="0.25">
      <c r="B26" s="65">
        <v>15</v>
      </c>
      <c r="C26" s="6"/>
      <c r="D26" s="1"/>
      <c r="E26" s="9"/>
      <c r="F26" s="9"/>
      <c r="G26" s="9"/>
      <c r="H26" s="9"/>
      <c r="I26" s="9"/>
      <c r="J26" s="9"/>
      <c r="K26" s="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43">
        <f t="shared" si="0"/>
        <v>0</v>
      </c>
      <c r="AE26" s="34"/>
      <c r="AF26" s="50"/>
    </row>
    <row r="27" spans="2:32" x14ac:dyDescent="0.25">
      <c r="B27" s="51">
        <v>16</v>
      </c>
      <c r="C27" s="6"/>
      <c r="D27" s="1"/>
      <c r="E27" s="9"/>
      <c r="F27" s="9"/>
      <c r="G27" s="9"/>
      <c r="H27" s="9"/>
      <c r="I27" s="9"/>
      <c r="J27" s="9"/>
      <c r="K27" s="9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43">
        <f t="shared" si="0"/>
        <v>0</v>
      </c>
      <c r="AE27" s="34"/>
      <c r="AF27" s="50"/>
    </row>
    <row r="28" spans="2:32" x14ac:dyDescent="0.25">
      <c r="B28" s="65">
        <v>17</v>
      </c>
      <c r="C28" s="6"/>
      <c r="D28" s="1"/>
      <c r="E28" s="9"/>
      <c r="F28" s="9"/>
      <c r="G28" s="9"/>
      <c r="H28" s="9"/>
      <c r="I28" s="9"/>
      <c r="J28" s="9"/>
      <c r="K28" s="9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43">
        <f t="shared" si="0"/>
        <v>0</v>
      </c>
      <c r="AE28" s="34"/>
      <c r="AF28" s="50"/>
    </row>
    <row r="29" spans="2:32" x14ac:dyDescent="0.25">
      <c r="B29" s="51">
        <v>18</v>
      </c>
      <c r="C29" s="6"/>
      <c r="D29" s="1"/>
      <c r="E29" s="9"/>
      <c r="F29" s="9"/>
      <c r="G29" s="9"/>
      <c r="H29" s="9"/>
      <c r="I29" s="9"/>
      <c r="J29" s="9"/>
      <c r="K29" s="9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43">
        <f t="shared" si="0"/>
        <v>0</v>
      </c>
      <c r="AE29" s="34"/>
      <c r="AF29" s="50"/>
    </row>
    <row r="30" spans="2:32" x14ac:dyDescent="0.25">
      <c r="B30" s="65">
        <v>19</v>
      </c>
      <c r="C30" s="6"/>
      <c r="D30" s="1"/>
      <c r="E30" s="9"/>
      <c r="F30" s="9"/>
      <c r="G30" s="9"/>
      <c r="H30" s="9"/>
      <c r="I30" s="9"/>
      <c r="J30" s="9"/>
      <c r="K30" s="9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43">
        <f t="shared" si="0"/>
        <v>0</v>
      </c>
      <c r="AE30" s="34"/>
      <c r="AF30" s="50"/>
    </row>
    <row r="31" spans="2:32" x14ac:dyDescent="0.25">
      <c r="B31" s="51">
        <v>20</v>
      </c>
      <c r="C31" s="6"/>
      <c r="D31" s="1"/>
      <c r="E31" s="9"/>
      <c r="F31" s="9"/>
      <c r="G31" s="9"/>
      <c r="H31" s="9"/>
      <c r="I31" s="9"/>
      <c r="J31" s="9"/>
      <c r="K31" s="9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43">
        <f t="shared" si="0"/>
        <v>0</v>
      </c>
      <c r="AE31" s="34"/>
      <c r="AF31" s="50"/>
    </row>
    <row r="32" spans="2:32" x14ac:dyDescent="0.25">
      <c r="B32" s="65">
        <v>21</v>
      </c>
      <c r="C32" s="6"/>
      <c r="D32" s="1"/>
      <c r="E32" s="9"/>
      <c r="F32" s="9"/>
      <c r="G32" s="9"/>
      <c r="H32" s="9"/>
      <c r="I32" s="9"/>
      <c r="J32" s="9"/>
      <c r="K32" s="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43">
        <f t="shared" si="0"/>
        <v>0</v>
      </c>
      <c r="AE32" s="34"/>
      <c r="AF32" s="50"/>
    </row>
    <row r="33" spans="2:32" x14ac:dyDescent="0.25">
      <c r="B33" s="51">
        <v>22</v>
      </c>
      <c r="C33" s="6"/>
      <c r="D33" s="1"/>
      <c r="E33" s="9"/>
      <c r="F33" s="9"/>
      <c r="G33" s="9"/>
      <c r="H33" s="9"/>
      <c r="I33" s="9"/>
      <c r="J33" s="9"/>
      <c r="K33" s="9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43">
        <f t="shared" si="0"/>
        <v>0</v>
      </c>
      <c r="AE33" s="34"/>
      <c r="AF33" s="50"/>
    </row>
    <row r="34" spans="2:32" x14ac:dyDescent="0.25">
      <c r="B34" s="65">
        <v>23</v>
      </c>
      <c r="C34" s="6"/>
      <c r="D34" s="1"/>
      <c r="E34" s="9"/>
      <c r="F34" s="9"/>
      <c r="G34" s="9"/>
      <c r="H34" s="9"/>
      <c r="I34" s="9"/>
      <c r="J34" s="9"/>
      <c r="K34" s="9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43">
        <f t="shared" si="0"/>
        <v>0</v>
      </c>
      <c r="AE34" s="34"/>
      <c r="AF34" s="50"/>
    </row>
    <row r="35" spans="2:32" x14ac:dyDescent="0.25">
      <c r="B35" s="51">
        <v>24</v>
      </c>
      <c r="C35" s="6"/>
      <c r="D35" s="1"/>
      <c r="E35" s="9"/>
      <c r="F35" s="9"/>
      <c r="G35" s="9"/>
      <c r="H35" s="9"/>
      <c r="I35" s="9"/>
      <c r="J35" s="9"/>
      <c r="K35" s="9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43">
        <f t="shared" si="0"/>
        <v>0</v>
      </c>
      <c r="AE35" s="34"/>
      <c r="AF35" s="50"/>
    </row>
    <row r="36" spans="2:32" x14ac:dyDescent="0.25">
      <c r="B36" s="65">
        <v>25</v>
      </c>
      <c r="C36" s="6"/>
      <c r="D36" s="1"/>
      <c r="E36" s="9"/>
      <c r="F36" s="9"/>
      <c r="G36" s="9"/>
      <c r="H36" s="9"/>
      <c r="I36" s="9"/>
      <c r="J36" s="9"/>
      <c r="K36" s="9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43">
        <f t="shared" si="0"/>
        <v>0</v>
      </c>
      <c r="AE36" s="34"/>
      <c r="AF36" s="50"/>
    </row>
    <row r="37" spans="2:32" x14ac:dyDescent="0.25">
      <c r="B37" s="51">
        <v>26</v>
      </c>
      <c r="C37" s="6"/>
      <c r="D37" s="1"/>
      <c r="E37" s="9"/>
      <c r="F37" s="9"/>
      <c r="G37" s="9"/>
      <c r="H37" s="9"/>
      <c r="I37" s="9"/>
      <c r="J37" s="9"/>
      <c r="K37" s="9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43">
        <f t="shared" si="0"/>
        <v>0</v>
      </c>
      <c r="AE37" s="34"/>
      <c r="AF37" s="50"/>
    </row>
    <row r="38" spans="2:32" x14ac:dyDescent="0.25">
      <c r="B38" s="65">
        <v>27</v>
      </c>
      <c r="C38" s="6"/>
      <c r="D38" s="1"/>
      <c r="E38" s="9"/>
      <c r="F38" s="9"/>
      <c r="G38" s="9"/>
      <c r="H38" s="9"/>
      <c r="I38" s="9"/>
      <c r="J38" s="9"/>
      <c r="K38" s="9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43">
        <f t="shared" si="0"/>
        <v>0</v>
      </c>
      <c r="AE38" s="34"/>
      <c r="AF38" s="50"/>
    </row>
    <row r="39" spans="2:32" x14ac:dyDescent="0.25">
      <c r="B39" s="51">
        <v>28</v>
      </c>
      <c r="C39" s="6"/>
      <c r="D39" s="1"/>
      <c r="E39" s="9"/>
      <c r="F39" s="9"/>
      <c r="G39" s="9"/>
      <c r="H39" s="9"/>
      <c r="I39" s="9"/>
      <c r="J39" s="9"/>
      <c r="K39" s="9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43">
        <f t="shared" si="0"/>
        <v>0</v>
      </c>
      <c r="AE39" s="34"/>
      <c r="AF39" s="50"/>
    </row>
    <row r="40" spans="2:32" x14ac:dyDescent="0.25">
      <c r="B40" s="65">
        <v>29</v>
      </c>
      <c r="C40" s="6"/>
      <c r="D40" s="1"/>
      <c r="E40" s="9"/>
      <c r="F40" s="9"/>
      <c r="G40" s="9"/>
      <c r="H40" s="9"/>
      <c r="I40" s="9"/>
      <c r="J40" s="9"/>
      <c r="K40" s="9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43">
        <f t="shared" si="0"/>
        <v>0</v>
      </c>
      <c r="AE40" s="34"/>
      <c r="AF40" s="50"/>
    </row>
    <row r="41" spans="2:32" x14ac:dyDescent="0.25">
      <c r="B41" s="51">
        <v>30</v>
      </c>
      <c r="C41" s="6"/>
      <c r="D41" s="1"/>
      <c r="E41" s="9"/>
      <c r="F41" s="9"/>
      <c r="G41" s="9"/>
      <c r="H41" s="9"/>
      <c r="I41" s="9"/>
      <c r="J41" s="9"/>
      <c r="K41" s="9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43">
        <f t="shared" si="0"/>
        <v>0</v>
      </c>
      <c r="AE41" s="34"/>
      <c r="AF41" s="50"/>
    </row>
    <row r="42" spans="2:32" x14ac:dyDescent="0.25">
      <c r="B42" s="65">
        <v>31</v>
      </c>
      <c r="C42" s="6"/>
      <c r="D42" s="1"/>
      <c r="E42" s="9"/>
      <c r="F42" s="9"/>
      <c r="G42" s="9"/>
      <c r="H42" s="9"/>
      <c r="I42" s="9"/>
      <c r="J42" s="9"/>
      <c r="K42" s="9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43">
        <f t="shared" si="0"/>
        <v>0</v>
      </c>
      <c r="AE42" s="34"/>
      <c r="AF42" s="50"/>
    </row>
    <row r="43" spans="2:32" x14ac:dyDescent="0.25">
      <c r="B43" s="51">
        <v>32</v>
      </c>
      <c r="C43" s="6"/>
      <c r="D43" s="1"/>
      <c r="E43" s="9"/>
      <c r="F43" s="9"/>
      <c r="G43" s="9"/>
      <c r="H43" s="9"/>
      <c r="I43" s="9"/>
      <c r="J43" s="9"/>
      <c r="K43" s="9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43">
        <f t="shared" si="0"/>
        <v>0</v>
      </c>
      <c r="AE43" s="34"/>
      <c r="AF43" s="50"/>
    </row>
    <row r="44" spans="2:32" x14ac:dyDescent="0.25">
      <c r="B44" s="65">
        <v>33</v>
      </c>
      <c r="C44" s="6"/>
      <c r="D44" s="1"/>
      <c r="E44" s="9"/>
      <c r="F44" s="9"/>
      <c r="G44" s="9"/>
      <c r="H44" s="9"/>
      <c r="I44" s="9"/>
      <c r="J44" s="9"/>
      <c r="K44" s="9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43">
        <f t="shared" ref="AD44:AD61" si="1">SUM(E44:AC44)</f>
        <v>0</v>
      </c>
      <c r="AE44" s="34"/>
      <c r="AF44" s="50"/>
    </row>
    <row r="45" spans="2:32" x14ac:dyDescent="0.25">
      <c r="B45" s="51">
        <v>34</v>
      </c>
      <c r="C45" s="6"/>
      <c r="D45" s="1"/>
      <c r="E45" s="9"/>
      <c r="F45" s="9"/>
      <c r="G45" s="9"/>
      <c r="H45" s="9"/>
      <c r="I45" s="9"/>
      <c r="J45" s="9"/>
      <c r="K45" s="9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43">
        <f t="shared" si="1"/>
        <v>0</v>
      </c>
      <c r="AE45" s="34"/>
      <c r="AF45" s="50"/>
    </row>
    <row r="46" spans="2:32" x14ac:dyDescent="0.25">
      <c r="B46" s="65">
        <v>35</v>
      </c>
      <c r="C46" s="6"/>
      <c r="D46" s="1"/>
      <c r="E46" s="9"/>
      <c r="F46" s="9"/>
      <c r="G46" s="9"/>
      <c r="H46" s="9"/>
      <c r="I46" s="9"/>
      <c r="J46" s="9"/>
      <c r="K46" s="9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43">
        <f t="shared" si="1"/>
        <v>0</v>
      </c>
      <c r="AE46" s="34"/>
      <c r="AF46" s="50"/>
    </row>
    <row r="47" spans="2:32" x14ac:dyDescent="0.25">
      <c r="B47" s="51">
        <v>36</v>
      </c>
      <c r="C47" s="6"/>
      <c r="D47" s="1"/>
      <c r="E47" s="9"/>
      <c r="F47" s="9"/>
      <c r="G47" s="9"/>
      <c r="H47" s="9"/>
      <c r="I47" s="9"/>
      <c r="J47" s="9"/>
      <c r="K47" s="9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43">
        <f t="shared" si="1"/>
        <v>0</v>
      </c>
      <c r="AE47" s="34"/>
      <c r="AF47" s="50"/>
    </row>
    <row r="48" spans="2:32" x14ac:dyDescent="0.25">
      <c r="B48" s="65">
        <v>37</v>
      </c>
      <c r="C48" s="6"/>
      <c r="D48" s="1"/>
      <c r="E48" s="9"/>
      <c r="F48" s="9"/>
      <c r="G48" s="9"/>
      <c r="H48" s="9"/>
      <c r="I48" s="9"/>
      <c r="J48" s="9"/>
      <c r="K48" s="9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43">
        <f t="shared" si="1"/>
        <v>0</v>
      </c>
      <c r="AE48" s="34"/>
      <c r="AF48" s="50"/>
    </row>
    <row r="49" spans="2:32" x14ac:dyDescent="0.25">
      <c r="B49" s="51">
        <v>38</v>
      </c>
      <c r="C49" s="6"/>
      <c r="D49" s="1"/>
      <c r="E49" s="9"/>
      <c r="F49" s="9"/>
      <c r="G49" s="9"/>
      <c r="H49" s="9"/>
      <c r="I49" s="9"/>
      <c r="J49" s="9"/>
      <c r="K49" s="9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43">
        <f t="shared" si="1"/>
        <v>0</v>
      </c>
      <c r="AE49" s="34"/>
      <c r="AF49" s="50"/>
    </row>
    <row r="50" spans="2:32" x14ac:dyDescent="0.25">
      <c r="B50" s="65">
        <v>39</v>
      </c>
      <c r="C50" s="6"/>
      <c r="D50" s="1"/>
      <c r="E50" s="9"/>
      <c r="F50" s="9"/>
      <c r="G50" s="9"/>
      <c r="H50" s="9"/>
      <c r="I50" s="9"/>
      <c r="J50" s="9"/>
      <c r="K50" s="9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43">
        <f t="shared" si="1"/>
        <v>0</v>
      </c>
      <c r="AE50" s="34"/>
      <c r="AF50" s="50"/>
    </row>
    <row r="51" spans="2:32" x14ac:dyDescent="0.25">
      <c r="B51" s="51">
        <v>40</v>
      </c>
      <c r="C51" s="6"/>
      <c r="D51" s="1"/>
      <c r="E51" s="9"/>
      <c r="F51" s="9"/>
      <c r="G51" s="9"/>
      <c r="H51" s="9"/>
      <c r="I51" s="9"/>
      <c r="J51" s="9"/>
      <c r="K51" s="9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43">
        <f t="shared" si="1"/>
        <v>0</v>
      </c>
      <c r="AE51" s="34"/>
      <c r="AF51" s="50"/>
    </row>
    <row r="52" spans="2:32" x14ac:dyDescent="0.25">
      <c r="B52" s="65">
        <v>41</v>
      </c>
      <c r="C52" s="6"/>
      <c r="D52" s="1"/>
      <c r="E52" s="9"/>
      <c r="F52" s="9"/>
      <c r="G52" s="9"/>
      <c r="H52" s="9"/>
      <c r="I52" s="9"/>
      <c r="J52" s="9"/>
      <c r="K52" s="9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43">
        <f t="shared" si="1"/>
        <v>0</v>
      </c>
      <c r="AE52" s="34"/>
      <c r="AF52" s="50"/>
    </row>
    <row r="53" spans="2:32" x14ac:dyDescent="0.25">
      <c r="B53" s="51">
        <v>42</v>
      </c>
      <c r="C53" s="6"/>
      <c r="D53" s="1"/>
      <c r="E53" s="9"/>
      <c r="F53" s="9"/>
      <c r="G53" s="9"/>
      <c r="H53" s="9"/>
      <c r="I53" s="9"/>
      <c r="J53" s="9"/>
      <c r="K53" s="9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43">
        <f t="shared" si="1"/>
        <v>0</v>
      </c>
      <c r="AE53" s="34"/>
      <c r="AF53" s="50"/>
    </row>
    <row r="54" spans="2:32" x14ac:dyDescent="0.25">
      <c r="B54" s="65">
        <v>43</v>
      </c>
      <c r="C54" s="6"/>
      <c r="D54" s="1"/>
      <c r="E54" s="9"/>
      <c r="F54" s="9"/>
      <c r="G54" s="9"/>
      <c r="H54" s="9"/>
      <c r="I54" s="9"/>
      <c r="J54" s="9"/>
      <c r="K54" s="9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43">
        <f t="shared" si="1"/>
        <v>0</v>
      </c>
      <c r="AE54" s="34"/>
      <c r="AF54" s="50"/>
    </row>
    <row r="55" spans="2:32" x14ac:dyDescent="0.25">
      <c r="B55" s="51">
        <v>44</v>
      </c>
      <c r="C55" s="6"/>
      <c r="D55" s="1"/>
      <c r="E55" s="9"/>
      <c r="F55" s="9"/>
      <c r="G55" s="9"/>
      <c r="H55" s="9"/>
      <c r="I55" s="9"/>
      <c r="J55" s="9"/>
      <c r="K55" s="9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43">
        <f t="shared" si="1"/>
        <v>0</v>
      </c>
      <c r="AE55" s="34"/>
      <c r="AF55" s="50"/>
    </row>
    <row r="56" spans="2:32" x14ac:dyDescent="0.25">
      <c r="B56" s="65">
        <v>45</v>
      </c>
      <c r="C56" s="6"/>
      <c r="D56" s="1"/>
      <c r="E56" s="9"/>
      <c r="F56" s="9"/>
      <c r="G56" s="9"/>
      <c r="H56" s="9"/>
      <c r="I56" s="9"/>
      <c r="J56" s="9"/>
      <c r="K56" s="9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43">
        <f t="shared" si="1"/>
        <v>0</v>
      </c>
      <c r="AE56" s="34"/>
      <c r="AF56" s="50"/>
    </row>
    <row r="57" spans="2:32" x14ac:dyDescent="0.25">
      <c r="B57" s="51">
        <v>46</v>
      </c>
      <c r="C57" s="6"/>
      <c r="D57" s="1"/>
      <c r="E57" s="9"/>
      <c r="F57" s="9"/>
      <c r="G57" s="9"/>
      <c r="H57" s="9"/>
      <c r="I57" s="9"/>
      <c r="J57" s="9"/>
      <c r="K57" s="9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43">
        <f t="shared" si="1"/>
        <v>0</v>
      </c>
      <c r="AE57" s="34"/>
      <c r="AF57" s="50"/>
    </row>
    <row r="58" spans="2:32" x14ac:dyDescent="0.25">
      <c r="B58" s="65">
        <v>47</v>
      </c>
      <c r="C58" s="6"/>
      <c r="D58" s="1"/>
      <c r="E58" s="9"/>
      <c r="F58" s="9"/>
      <c r="G58" s="9"/>
      <c r="H58" s="9"/>
      <c r="I58" s="9"/>
      <c r="J58" s="9"/>
      <c r="K58" s="9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43">
        <f t="shared" si="1"/>
        <v>0</v>
      </c>
      <c r="AE58" s="34"/>
      <c r="AF58" s="50"/>
    </row>
    <row r="59" spans="2:32" x14ac:dyDescent="0.25">
      <c r="B59" s="51">
        <v>48</v>
      </c>
      <c r="C59" s="6"/>
      <c r="D59" s="1"/>
      <c r="E59" s="9"/>
      <c r="F59" s="9"/>
      <c r="G59" s="9"/>
      <c r="H59" s="9"/>
      <c r="I59" s="9"/>
      <c r="J59" s="9"/>
      <c r="K59" s="9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43">
        <f t="shared" si="1"/>
        <v>0</v>
      </c>
      <c r="AE59" s="34"/>
      <c r="AF59" s="50"/>
    </row>
    <row r="60" spans="2:32" x14ac:dyDescent="0.25">
      <c r="B60" s="65">
        <v>49</v>
      </c>
      <c r="C60" s="6"/>
      <c r="D60" s="1"/>
      <c r="E60" s="9"/>
      <c r="F60" s="9"/>
      <c r="G60" s="9"/>
      <c r="H60" s="9"/>
      <c r="I60" s="9"/>
      <c r="J60" s="9"/>
      <c r="K60" s="9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43">
        <f t="shared" si="1"/>
        <v>0</v>
      </c>
      <c r="AE60" s="34"/>
      <c r="AF60" s="50"/>
    </row>
    <row r="61" spans="2:32" x14ac:dyDescent="0.25">
      <c r="B61" s="51">
        <v>50</v>
      </c>
      <c r="C61" s="11"/>
      <c r="D61" s="12"/>
      <c r="E61" s="9"/>
      <c r="F61" s="9"/>
      <c r="G61" s="9"/>
      <c r="H61" s="9"/>
      <c r="I61" s="9"/>
      <c r="J61" s="9"/>
      <c r="K61" s="9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43">
        <f t="shared" si="1"/>
        <v>0</v>
      </c>
      <c r="AE61" s="34"/>
      <c r="AF61" s="50"/>
    </row>
    <row r="62" spans="2:32" ht="31.5" customHeight="1" thickBot="1" x14ac:dyDescent="0.3">
      <c r="B62" s="85" t="s">
        <v>17</v>
      </c>
      <c r="C62" s="86"/>
      <c r="D62" s="52">
        <f>COUNTA(D12:D61)</f>
        <v>0</v>
      </c>
      <c r="E62" s="53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5"/>
      <c r="AF62" s="55"/>
    </row>
    <row r="63" spans="2:32" ht="15.75" thickTop="1" x14ac:dyDescent="0.25">
      <c r="B63" s="105" t="s">
        <v>27</v>
      </c>
      <c r="C63" s="106"/>
      <c r="D63" s="106"/>
      <c r="E63" s="58" t="str">
        <f>Hesaplama!G24</f>
        <v/>
      </c>
      <c r="F63" s="58" t="str">
        <f>Hesaplama!H24</f>
        <v/>
      </c>
      <c r="G63" s="58" t="str">
        <f>Hesaplama!I24</f>
        <v/>
      </c>
      <c r="H63" s="58" t="str">
        <f>Hesaplama!J24</f>
        <v/>
      </c>
      <c r="I63" s="58" t="str">
        <f>Hesaplama!K24</f>
        <v/>
      </c>
      <c r="J63" s="58" t="str">
        <f>Hesaplama!L24</f>
        <v/>
      </c>
      <c r="K63" s="58" t="str">
        <f>Hesaplama!M24</f>
        <v/>
      </c>
      <c r="L63" s="58" t="str">
        <f>Hesaplama!N24</f>
        <v/>
      </c>
      <c r="M63" s="58" t="str">
        <f>Hesaplama!O24</f>
        <v/>
      </c>
      <c r="N63" s="58" t="str">
        <f>Hesaplama!P24</f>
        <v/>
      </c>
      <c r="O63" s="58" t="str">
        <f>Hesaplama!Q24</f>
        <v/>
      </c>
      <c r="P63" s="58" t="str">
        <f>Hesaplama!R24</f>
        <v/>
      </c>
      <c r="Q63" s="58" t="str">
        <f>Hesaplama!S24</f>
        <v/>
      </c>
      <c r="R63" s="58" t="str">
        <f>Hesaplama!T24</f>
        <v/>
      </c>
      <c r="S63" s="58" t="str">
        <f>Hesaplama!U24</f>
        <v/>
      </c>
      <c r="T63" s="58" t="str">
        <f>Hesaplama!V24</f>
        <v/>
      </c>
      <c r="U63" s="58" t="str">
        <f>Hesaplama!W24</f>
        <v/>
      </c>
      <c r="V63" s="58" t="str">
        <f>Hesaplama!X24</f>
        <v/>
      </c>
      <c r="W63" s="58" t="str">
        <f>Hesaplama!Y24</f>
        <v/>
      </c>
      <c r="X63" s="58" t="str">
        <f>Hesaplama!Z24</f>
        <v/>
      </c>
      <c r="Y63" s="58" t="str">
        <f>Hesaplama!AA24</f>
        <v/>
      </c>
      <c r="Z63" s="58" t="str">
        <f>Hesaplama!AB24</f>
        <v/>
      </c>
      <c r="AA63" s="58" t="str">
        <f>Hesaplama!AC24</f>
        <v/>
      </c>
      <c r="AB63" s="58" t="str">
        <f>Hesaplama!AD24</f>
        <v/>
      </c>
      <c r="AC63" s="58" t="str">
        <f>Hesaplama!AE24</f>
        <v/>
      </c>
      <c r="AD63" s="58"/>
      <c r="AE63" s="50"/>
      <c r="AF63" s="50"/>
    </row>
    <row r="64" spans="2:32" ht="15.75" thickBot="1" x14ac:dyDescent="0.3">
      <c r="B64" s="102" t="s">
        <v>6</v>
      </c>
      <c r="C64" s="103"/>
      <c r="D64" s="104"/>
      <c r="E64" s="59">
        <v>1</v>
      </c>
      <c r="F64" s="59">
        <v>2</v>
      </c>
      <c r="G64" s="59">
        <v>3</v>
      </c>
      <c r="H64" s="59">
        <v>4</v>
      </c>
      <c r="I64" s="59">
        <v>5</v>
      </c>
      <c r="J64" s="59">
        <v>6</v>
      </c>
      <c r="K64" s="59">
        <v>7</v>
      </c>
      <c r="L64" s="59">
        <v>8</v>
      </c>
      <c r="M64" s="59">
        <v>9</v>
      </c>
      <c r="N64" s="59">
        <v>10</v>
      </c>
      <c r="O64" s="59">
        <v>11</v>
      </c>
      <c r="P64" s="59">
        <v>12</v>
      </c>
      <c r="Q64" s="59">
        <v>13</v>
      </c>
      <c r="R64" s="59">
        <v>14</v>
      </c>
      <c r="S64" s="59">
        <v>15</v>
      </c>
      <c r="T64" s="59">
        <v>16</v>
      </c>
      <c r="U64" s="59">
        <v>17</v>
      </c>
      <c r="V64" s="59">
        <v>18</v>
      </c>
      <c r="W64" s="59">
        <v>19</v>
      </c>
      <c r="X64" s="59">
        <v>20</v>
      </c>
      <c r="Y64" s="59">
        <v>21</v>
      </c>
      <c r="Z64" s="59">
        <v>22</v>
      </c>
      <c r="AA64" s="59">
        <v>23</v>
      </c>
      <c r="AB64" s="59">
        <v>24</v>
      </c>
      <c r="AC64" s="59">
        <v>25</v>
      </c>
      <c r="AD64" s="60"/>
      <c r="AE64" s="55"/>
    </row>
    <row r="65" spans="2:31" ht="19.5" thickBot="1" x14ac:dyDescent="0.3">
      <c r="B65" s="100" t="s">
        <v>28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61">
        <f>Hesaplama!BE24</f>
        <v>0</v>
      </c>
    </row>
    <row r="67" spans="2:31" x14ac:dyDescent="0.25"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</row>
    <row r="68" spans="2:31" ht="18.75" x14ac:dyDescent="0.25">
      <c r="D68" s="99" t="s">
        <v>24</v>
      </c>
      <c r="E68" s="69"/>
      <c r="F68" s="70"/>
      <c r="G68" s="70"/>
      <c r="H68" s="70"/>
      <c r="I68" s="70"/>
      <c r="J68" s="70" t="s">
        <v>25</v>
      </c>
      <c r="K68" s="70"/>
      <c r="L68" s="70"/>
      <c r="M68" s="70"/>
      <c r="N68" s="70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89" t="s">
        <v>26</v>
      </c>
      <c r="AE68" s="90"/>
    </row>
    <row r="69" spans="2:31" ht="18.75" x14ac:dyDescent="0.25">
      <c r="D69" s="99"/>
      <c r="E69" s="68">
        <v>1</v>
      </c>
      <c r="F69" s="68">
        <v>2</v>
      </c>
      <c r="G69" s="68">
        <v>3</v>
      </c>
      <c r="H69" s="68">
        <v>4</v>
      </c>
      <c r="I69" s="68">
        <v>5</v>
      </c>
      <c r="J69" s="68">
        <v>6</v>
      </c>
      <c r="K69" s="68">
        <v>7</v>
      </c>
      <c r="L69" s="68">
        <v>8</v>
      </c>
      <c r="M69" s="68">
        <v>9</v>
      </c>
      <c r="N69" s="68">
        <v>10</v>
      </c>
      <c r="O69" s="68">
        <v>11</v>
      </c>
      <c r="P69" s="68">
        <v>12</v>
      </c>
      <c r="Q69" s="68">
        <v>13</v>
      </c>
      <c r="R69" s="68">
        <v>14</v>
      </c>
      <c r="S69" s="68">
        <v>15</v>
      </c>
      <c r="T69" s="68">
        <v>16</v>
      </c>
      <c r="U69" s="68">
        <v>17</v>
      </c>
      <c r="V69" s="68">
        <v>18</v>
      </c>
      <c r="W69" s="68">
        <v>19</v>
      </c>
      <c r="X69" s="68">
        <v>20</v>
      </c>
      <c r="Y69" s="68">
        <v>21</v>
      </c>
      <c r="Z69" s="68">
        <v>22</v>
      </c>
      <c r="AA69" s="68">
        <v>23</v>
      </c>
      <c r="AB69" s="68">
        <v>24</v>
      </c>
      <c r="AC69" s="68">
        <v>25</v>
      </c>
      <c r="AD69" s="91"/>
      <c r="AE69" s="92"/>
    </row>
    <row r="70" spans="2:31" ht="18.75" x14ac:dyDescent="0.25">
      <c r="D70" s="66">
        <v>1</v>
      </c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93" t="str">
        <f>Hesaplama!AF30</f>
        <v/>
      </c>
      <c r="AE70" s="94"/>
    </row>
    <row r="71" spans="2:31" ht="18.75" x14ac:dyDescent="0.25">
      <c r="D71" s="66">
        <v>2</v>
      </c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93" t="str">
        <f>Hesaplama!AF31</f>
        <v/>
      </c>
      <c r="AE71" s="94"/>
    </row>
    <row r="72" spans="2:31" ht="18.75" x14ac:dyDescent="0.25">
      <c r="D72" s="66">
        <v>3</v>
      </c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93" t="str">
        <f>Hesaplama!AF32</f>
        <v/>
      </c>
      <c r="AE72" s="94"/>
    </row>
    <row r="73" spans="2:31" ht="18.75" x14ac:dyDescent="0.25">
      <c r="D73" s="66">
        <v>4</v>
      </c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93" t="str">
        <f>Hesaplama!AF33</f>
        <v/>
      </c>
      <c r="AE73" s="94"/>
    </row>
    <row r="74" spans="2:31" ht="18.75" x14ac:dyDescent="0.25">
      <c r="D74" s="66">
        <v>5</v>
      </c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93" t="str">
        <f>Hesaplama!AF34</f>
        <v/>
      </c>
      <c r="AE74" s="94"/>
    </row>
    <row r="75" spans="2:31" ht="18.75" x14ac:dyDescent="0.25">
      <c r="D75" s="66">
        <v>6</v>
      </c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93" t="str">
        <f>Hesaplama!AF35</f>
        <v/>
      </c>
      <c r="AE75" s="94"/>
    </row>
    <row r="76" spans="2:31" ht="18.75" x14ac:dyDescent="0.25">
      <c r="D76" s="66">
        <v>7</v>
      </c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93" t="str">
        <f>Hesaplama!AF36</f>
        <v/>
      </c>
      <c r="AE76" s="94"/>
    </row>
    <row r="77" spans="2:31" ht="18.75" x14ac:dyDescent="0.25">
      <c r="D77" s="66">
        <v>8</v>
      </c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93" t="str">
        <f>Hesaplama!AF37</f>
        <v/>
      </c>
      <c r="AE77" s="94"/>
    </row>
    <row r="78" spans="2:31" ht="18.75" x14ac:dyDescent="0.25">
      <c r="D78" s="66">
        <v>9</v>
      </c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93" t="str">
        <f>Hesaplama!AF38</f>
        <v/>
      </c>
      <c r="AE78" s="94"/>
    </row>
    <row r="79" spans="2:31" ht="18.75" x14ac:dyDescent="0.25">
      <c r="D79" s="66">
        <v>10</v>
      </c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93" t="str">
        <f>Hesaplama!AF39</f>
        <v/>
      </c>
      <c r="AE79" s="94"/>
    </row>
    <row r="80" spans="2:31" ht="18.75" x14ac:dyDescent="0.25">
      <c r="D80" s="66">
        <v>11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93" t="str">
        <f>Hesaplama!AF40</f>
        <v/>
      </c>
      <c r="AE80" s="94"/>
    </row>
    <row r="81" spans="4:31" ht="18.75" x14ac:dyDescent="0.25">
      <c r="D81" s="66">
        <v>12</v>
      </c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93" t="str">
        <f>Hesaplama!AF41</f>
        <v/>
      </c>
      <c r="AE81" s="94"/>
    </row>
    <row r="82" spans="4:31" ht="18.75" x14ac:dyDescent="0.25">
      <c r="D82" s="76" t="s">
        <v>27</v>
      </c>
      <c r="E82" s="67" t="str">
        <f>Hesaplama!G24</f>
        <v/>
      </c>
      <c r="F82" s="71" t="str">
        <f>Hesaplama!H24</f>
        <v/>
      </c>
      <c r="G82" s="71" t="str">
        <f>Hesaplama!I24</f>
        <v/>
      </c>
      <c r="H82" s="71" t="str">
        <f>Hesaplama!J24</f>
        <v/>
      </c>
      <c r="I82" s="71" t="str">
        <f>Hesaplama!K24</f>
        <v/>
      </c>
      <c r="J82" s="71" t="str">
        <f>Hesaplama!L24</f>
        <v/>
      </c>
      <c r="K82" s="71" t="str">
        <f>Hesaplama!M24</f>
        <v/>
      </c>
      <c r="L82" s="71" t="str">
        <f>Hesaplama!N24</f>
        <v/>
      </c>
      <c r="M82" s="71" t="str">
        <f>Hesaplama!O24</f>
        <v/>
      </c>
      <c r="N82" s="71" t="str">
        <f>Hesaplama!P24</f>
        <v/>
      </c>
      <c r="O82" s="71" t="str">
        <f>Hesaplama!Q24</f>
        <v/>
      </c>
      <c r="P82" s="71" t="str">
        <f>Hesaplama!R24</f>
        <v/>
      </c>
      <c r="Q82" s="71" t="str">
        <f>Hesaplama!S24</f>
        <v/>
      </c>
      <c r="R82" s="71" t="str">
        <f>Hesaplama!T24</f>
        <v/>
      </c>
      <c r="S82" s="71" t="str">
        <f>Hesaplama!U24</f>
        <v/>
      </c>
      <c r="T82" s="71" t="str">
        <f>Hesaplama!V24</f>
        <v/>
      </c>
      <c r="U82" s="71" t="str">
        <f>Hesaplama!W24</f>
        <v/>
      </c>
      <c r="V82" s="71" t="str">
        <f>Hesaplama!X24</f>
        <v/>
      </c>
      <c r="W82" s="71" t="str">
        <f>Hesaplama!Y24</f>
        <v/>
      </c>
      <c r="X82" s="71" t="str">
        <f>Hesaplama!Z24</f>
        <v/>
      </c>
      <c r="Y82" s="71" t="str">
        <f>Hesaplama!AA24</f>
        <v/>
      </c>
      <c r="Z82" s="71" t="str">
        <f>Hesaplama!AB24</f>
        <v/>
      </c>
      <c r="AA82" s="71" t="str">
        <f>Hesaplama!AC24</f>
        <v/>
      </c>
      <c r="AB82" s="71" t="str">
        <f>Hesaplama!AD24</f>
        <v/>
      </c>
      <c r="AC82" s="71" t="str">
        <f>Hesaplama!AE24</f>
        <v/>
      </c>
      <c r="AD82" s="95"/>
      <c r="AE82" s="96"/>
    </row>
    <row r="83" spans="4:31" ht="18.75" x14ac:dyDescent="0.25">
      <c r="D83" s="97" t="s">
        <v>29</v>
      </c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87" t="e">
        <f>AVERAGE(AD70:AE81)</f>
        <v>#DIV/0!</v>
      </c>
      <c r="AE83" s="88"/>
    </row>
  </sheetData>
  <sheetProtection sheet="1" objects="1" scenarios="1"/>
  <mergeCells count="24">
    <mergeCell ref="B65:AC65"/>
    <mergeCell ref="B64:D64"/>
    <mergeCell ref="B63:D63"/>
    <mergeCell ref="AD80:AE80"/>
    <mergeCell ref="AD81:AE81"/>
    <mergeCell ref="AD82:AE82"/>
    <mergeCell ref="D83:AC83"/>
    <mergeCell ref="D68:D69"/>
    <mergeCell ref="B9:D9"/>
    <mergeCell ref="B10:D10"/>
    <mergeCell ref="E11:AD11"/>
    <mergeCell ref="B62:C62"/>
    <mergeCell ref="AD83:AE83"/>
    <mergeCell ref="AD68:AE69"/>
    <mergeCell ref="AD70:AE70"/>
    <mergeCell ref="AD71:AE71"/>
    <mergeCell ref="AD72:AE72"/>
    <mergeCell ref="AD73:AE73"/>
    <mergeCell ref="AD74:AE74"/>
    <mergeCell ref="AD75:AE75"/>
    <mergeCell ref="AD76:AE76"/>
    <mergeCell ref="AD77:AE77"/>
    <mergeCell ref="AD78:AE78"/>
    <mergeCell ref="AD79:AE79"/>
  </mergeCells>
  <conditionalFormatting sqref="AD10">
    <cfRule type="cellIs" dxfId="2" priority="3" operator="greaterThan">
      <formula>100</formula>
    </cfRule>
  </conditionalFormatting>
  <conditionalFormatting sqref="AD12:AD61">
    <cfRule type="cellIs" dxfId="1" priority="2" operator="greaterThan">
      <formula>100</formula>
    </cfRule>
  </conditionalFormatting>
  <conditionalFormatting sqref="AF12:AF56">
    <cfRule type="cellIs" dxfId="0" priority="1" operator="greaterThan">
      <formula>100</formula>
    </cfRule>
  </conditionalFormatting>
  <printOptions horizontalCentered="1"/>
  <pageMargins left="3.937007874015748E-2" right="3.937007874015748E-2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7"/>
  <sheetViews>
    <sheetView zoomScale="85" zoomScaleNormal="85" workbookViewId="0">
      <selection activeCell="AJ1" sqref="AF1:AJ1048576"/>
    </sheetView>
  </sheetViews>
  <sheetFormatPr defaultRowHeight="15" x14ac:dyDescent="0.25"/>
  <cols>
    <col min="3" max="3" width="9.140625" customWidth="1"/>
    <col min="4" max="4" width="11.42578125" customWidth="1"/>
    <col min="5" max="5" width="14" customWidth="1"/>
    <col min="6" max="6" width="11.85546875" customWidth="1"/>
  </cols>
  <sheetData>
    <row r="1" spans="1:73" ht="15.75" thickTop="1" x14ac:dyDescent="0.25">
      <c r="D1" s="78" t="s">
        <v>12</v>
      </c>
      <c r="E1" s="107"/>
      <c r="F1" s="107"/>
      <c r="G1" s="56">
        <f>SUM('1S'!E12:E61)</f>
        <v>0</v>
      </c>
      <c r="H1" s="56">
        <f>SUM('1S'!F12:F61)</f>
        <v>0</v>
      </c>
      <c r="I1" s="56">
        <f>SUM('1S'!G12:G61)</f>
        <v>0</v>
      </c>
      <c r="J1" s="56">
        <f>SUM('1S'!H12:H61)</f>
        <v>0</v>
      </c>
      <c r="K1" s="56">
        <f>SUM('1S'!I12:I61)</f>
        <v>0</v>
      </c>
      <c r="L1" s="56">
        <f>SUM('1S'!J12:J61)</f>
        <v>0</v>
      </c>
      <c r="M1" s="56">
        <f>SUM('1S'!K12:K61)</f>
        <v>0</v>
      </c>
      <c r="N1" s="56">
        <f>SUM('1S'!L12:L61)</f>
        <v>0</v>
      </c>
      <c r="O1" s="56">
        <f>SUM('1S'!M12:M61)</f>
        <v>0</v>
      </c>
      <c r="P1" s="56">
        <f>SUM('1S'!N12:N61)</f>
        <v>0</v>
      </c>
      <c r="Q1" s="56">
        <f>SUM('1S'!O12:O61)</f>
        <v>0</v>
      </c>
      <c r="R1" s="56">
        <f>SUM('1S'!P12:P61)</f>
        <v>0</v>
      </c>
      <c r="S1" s="56">
        <f>SUM('1S'!Q12:Q61)</f>
        <v>0</v>
      </c>
      <c r="T1" s="56">
        <f>SUM('1S'!R12:R61)</f>
        <v>0</v>
      </c>
      <c r="U1" s="56">
        <f>SUM('1S'!S12:S61)</f>
        <v>0</v>
      </c>
      <c r="V1" s="56">
        <f>SUM('1S'!T12:T61)</f>
        <v>0</v>
      </c>
      <c r="W1" s="56">
        <f>SUM('1S'!U12:U61)</f>
        <v>0</v>
      </c>
      <c r="X1" s="56">
        <f>SUM('1S'!V12:V61)</f>
        <v>0</v>
      </c>
      <c r="Y1" s="56">
        <f>SUM('1S'!W12:W61)</f>
        <v>0</v>
      </c>
      <c r="Z1" s="56">
        <f>SUM('1S'!X12:X61)</f>
        <v>0</v>
      </c>
      <c r="AA1" s="56">
        <f>SUM('1S'!Y12:Y61)</f>
        <v>0</v>
      </c>
      <c r="AB1" s="56">
        <f>SUM('1S'!Z12:Z61)</f>
        <v>0</v>
      </c>
      <c r="AC1" s="56">
        <f>SUM('1S'!AA12:AA61)</f>
        <v>0</v>
      </c>
      <c r="AD1" s="56">
        <f>SUM('1S'!AB12:AB61)</f>
        <v>0</v>
      </c>
      <c r="AE1" s="56">
        <f>SUM('1S'!AC12:AC61)</f>
        <v>0</v>
      </c>
      <c r="AF1" s="56">
        <f>SUM('1S'!AD12:AD61)</f>
        <v>0</v>
      </c>
    </row>
    <row r="2" spans="1:73" x14ac:dyDescent="0.25">
      <c r="D2" s="80" t="s">
        <v>11</v>
      </c>
      <c r="E2" s="106"/>
      <c r="F2" s="106"/>
      <c r="G2" s="57">
        <f>'1S'!$D$62*'1S'!E10</f>
        <v>0</v>
      </c>
      <c r="H2" s="57">
        <f>'1S'!$D$62*'1S'!F10</f>
        <v>0</v>
      </c>
      <c r="I2" s="57">
        <f>'1S'!$D$62*'1S'!G10</f>
        <v>0</v>
      </c>
      <c r="J2" s="57">
        <f>'1S'!$D$62*'1S'!H10</f>
        <v>0</v>
      </c>
      <c r="K2" s="57">
        <f>'1S'!$D$62*'1S'!I10</f>
        <v>0</v>
      </c>
      <c r="L2" s="57">
        <f>'1S'!$D$62*'1S'!J10</f>
        <v>0</v>
      </c>
      <c r="M2" s="57">
        <f>'1S'!$D$62*'1S'!K10</f>
        <v>0</v>
      </c>
      <c r="N2" s="57">
        <f>'1S'!$D$62*'1S'!L10</f>
        <v>0</v>
      </c>
      <c r="O2" s="57">
        <f>'1S'!$D$62*'1S'!M10</f>
        <v>0</v>
      </c>
      <c r="P2" s="57">
        <f>'1S'!$D$62*'1S'!N10</f>
        <v>0</v>
      </c>
      <c r="Q2" s="57">
        <f>'1S'!$D$62*'1S'!O10</f>
        <v>0</v>
      </c>
      <c r="R2" s="57">
        <f>'1S'!$D$62*'1S'!P10</f>
        <v>0</v>
      </c>
      <c r="S2" s="57">
        <f>'1S'!$D$62*'1S'!Q10</f>
        <v>0</v>
      </c>
      <c r="T2" s="57">
        <f>'1S'!$D$62*'1S'!R10</f>
        <v>0</v>
      </c>
      <c r="U2" s="57">
        <f>'1S'!$D$62*'1S'!S10</f>
        <v>0</v>
      </c>
      <c r="V2" s="57">
        <f>'1S'!$D$62*'1S'!T10</f>
        <v>0</v>
      </c>
      <c r="W2" s="57">
        <f>'1S'!$D$62*'1S'!U10</f>
        <v>0</v>
      </c>
      <c r="X2" s="57">
        <f>'1S'!$D$62*'1S'!V10</f>
        <v>0</v>
      </c>
      <c r="Y2" s="57">
        <f>'1S'!$D$62*'1S'!W10</f>
        <v>0</v>
      </c>
      <c r="Z2" s="57">
        <f>'1S'!$D$62*'1S'!X10</f>
        <v>0</v>
      </c>
      <c r="AA2" s="57">
        <f>'1S'!$D$62*'1S'!Y10</f>
        <v>0</v>
      </c>
      <c r="AB2" s="57">
        <f>'1S'!$D$62*'1S'!Z10</f>
        <v>0</v>
      </c>
      <c r="AC2" s="57">
        <f>'1S'!$D$62*'1S'!AA10</f>
        <v>0</v>
      </c>
      <c r="AD2" s="57">
        <f>'1S'!$D$62*'1S'!AB10</f>
        <v>0</v>
      </c>
      <c r="AE2" s="57">
        <f>'1S'!$D$62*'1S'!AC10</f>
        <v>0</v>
      </c>
      <c r="AF2" s="57">
        <f>SUM(G2:AE2)</f>
        <v>0</v>
      </c>
    </row>
    <row r="3" spans="1:73" x14ac:dyDescent="0.25">
      <c r="D3" s="105" t="s">
        <v>13</v>
      </c>
      <c r="E3" s="106"/>
      <c r="F3" s="106"/>
      <c r="G3" s="57" t="str">
        <f t="shared" ref="G3:AE3" si="0">IF(G2&gt;0,100*G1/G2,"")</f>
        <v/>
      </c>
      <c r="H3" s="57" t="str">
        <f t="shared" si="0"/>
        <v/>
      </c>
      <c r="I3" s="57" t="str">
        <f t="shared" si="0"/>
        <v/>
      </c>
      <c r="J3" s="57" t="str">
        <f t="shared" si="0"/>
        <v/>
      </c>
      <c r="K3" s="57" t="str">
        <f t="shared" si="0"/>
        <v/>
      </c>
      <c r="L3" s="57" t="str">
        <f t="shared" si="0"/>
        <v/>
      </c>
      <c r="M3" s="57" t="str">
        <f t="shared" si="0"/>
        <v/>
      </c>
      <c r="N3" s="57" t="str">
        <f t="shared" si="0"/>
        <v/>
      </c>
      <c r="O3" s="57" t="str">
        <f t="shared" si="0"/>
        <v/>
      </c>
      <c r="P3" s="57" t="str">
        <f t="shared" si="0"/>
        <v/>
      </c>
      <c r="Q3" s="57" t="str">
        <f t="shared" si="0"/>
        <v/>
      </c>
      <c r="R3" s="57" t="str">
        <f t="shared" si="0"/>
        <v/>
      </c>
      <c r="S3" s="57" t="str">
        <f t="shared" si="0"/>
        <v/>
      </c>
      <c r="T3" s="57" t="str">
        <f t="shared" si="0"/>
        <v/>
      </c>
      <c r="U3" s="57" t="str">
        <f t="shared" si="0"/>
        <v/>
      </c>
      <c r="V3" s="57" t="str">
        <f t="shared" si="0"/>
        <v/>
      </c>
      <c r="W3" s="57" t="str">
        <f t="shared" si="0"/>
        <v/>
      </c>
      <c r="X3" s="57" t="str">
        <f t="shared" si="0"/>
        <v/>
      </c>
      <c r="Y3" s="57" t="str">
        <f t="shared" si="0"/>
        <v/>
      </c>
      <c r="Z3" s="57" t="str">
        <f t="shared" si="0"/>
        <v/>
      </c>
      <c r="AA3" s="57" t="str">
        <f t="shared" si="0"/>
        <v/>
      </c>
      <c r="AB3" s="57" t="str">
        <f t="shared" si="0"/>
        <v/>
      </c>
      <c r="AC3" s="57" t="str">
        <f t="shared" si="0"/>
        <v/>
      </c>
      <c r="AD3" s="57" t="str">
        <f t="shared" si="0"/>
        <v/>
      </c>
      <c r="AE3" s="57" t="str">
        <f t="shared" si="0"/>
        <v/>
      </c>
      <c r="AF3" s="57" t="e">
        <f>100*AF1/AF2</f>
        <v>#DIV/0!</v>
      </c>
    </row>
    <row r="7" spans="1:73" x14ac:dyDescent="0.25">
      <c r="F7" t="s">
        <v>22</v>
      </c>
      <c r="G7" s="25">
        <v>1</v>
      </c>
      <c r="H7" s="25">
        <v>2</v>
      </c>
      <c r="I7" s="25">
        <v>3</v>
      </c>
      <c r="J7" s="25">
        <v>4</v>
      </c>
      <c r="K7" s="25">
        <v>5</v>
      </c>
      <c r="L7" s="25">
        <v>6</v>
      </c>
      <c r="M7" s="25">
        <v>7</v>
      </c>
      <c r="N7" s="25">
        <v>8</v>
      </c>
      <c r="O7" s="25">
        <v>9</v>
      </c>
      <c r="P7" s="25">
        <v>10</v>
      </c>
      <c r="Q7" s="25">
        <v>11</v>
      </c>
      <c r="R7" s="25">
        <v>12</v>
      </c>
      <c r="S7" s="25">
        <v>13</v>
      </c>
      <c r="T7" s="25">
        <v>14</v>
      </c>
      <c r="U7" s="25">
        <v>15</v>
      </c>
      <c r="V7" s="25">
        <v>16</v>
      </c>
      <c r="W7" s="25">
        <v>17</v>
      </c>
      <c r="X7" s="25">
        <v>18</v>
      </c>
      <c r="Y7" s="25">
        <v>19</v>
      </c>
      <c r="Z7" s="25">
        <v>20</v>
      </c>
      <c r="AA7" s="25">
        <v>21</v>
      </c>
      <c r="AB7" s="25">
        <v>22</v>
      </c>
      <c r="AC7" s="25">
        <v>23</v>
      </c>
      <c r="AD7" s="25">
        <v>24</v>
      </c>
      <c r="AE7" s="25">
        <v>25</v>
      </c>
      <c r="AF7" s="26">
        <v>1</v>
      </c>
      <c r="AG7" s="26">
        <v>2</v>
      </c>
      <c r="AH7" s="26">
        <v>3</v>
      </c>
      <c r="AI7" s="26">
        <v>4</v>
      </c>
      <c r="AJ7" s="26">
        <v>5</v>
      </c>
      <c r="AK7" s="26">
        <v>6</v>
      </c>
      <c r="AL7" s="26">
        <v>7</v>
      </c>
      <c r="AM7" s="26">
        <v>8</v>
      </c>
      <c r="AN7" s="26">
        <v>9</v>
      </c>
      <c r="AO7" s="26">
        <v>10</v>
      </c>
      <c r="AP7" s="26">
        <v>11</v>
      </c>
      <c r="AQ7" s="26">
        <v>12</v>
      </c>
      <c r="AR7" s="26">
        <v>13</v>
      </c>
      <c r="AS7" s="26">
        <v>14</v>
      </c>
      <c r="AT7" s="26">
        <v>15</v>
      </c>
      <c r="AU7" s="26">
        <v>16</v>
      </c>
      <c r="AV7" s="26">
        <v>17</v>
      </c>
      <c r="AW7" s="26">
        <v>18</v>
      </c>
      <c r="AX7" s="26">
        <v>19</v>
      </c>
      <c r="AY7" s="26">
        <v>20</v>
      </c>
      <c r="AZ7" s="26">
        <v>21</v>
      </c>
      <c r="BA7" s="26">
        <v>22</v>
      </c>
      <c r="BB7" s="26">
        <v>23</v>
      </c>
      <c r="BC7" s="26">
        <v>24</v>
      </c>
      <c r="BD7" s="26">
        <v>25</v>
      </c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</row>
    <row r="8" spans="1:73" x14ac:dyDescent="0.25">
      <c r="A8" s="13" t="str">
        <f>IF('1S'!AD12&gt;0,'1S'!AD12,"")</f>
        <v/>
      </c>
      <c r="B8" s="13" t="str">
        <f>IF('1S'!AE12="","",'1S'!AE12)</f>
        <v/>
      </c>
      <c r="C8" s="15" t="str">
        <f>IF(B8="AA",4,IF(B8="BA",3.5,IF(B8="BB",3,IF(B8="CB",2.5,IF(B8="CC",2,"")))))</f>
        <v/>
      </c>
      <c r="F8" t="s">
        <v>23</v>
      </c>
      <c r="G8" s="27">
        <f>IF('1S'!E10&lt;&gt;"", '1S'!E10,  "")</f>
        <v>0</v>
      </c>
      <c r="H8" s="27">
        <f>IF('1S'!F10&lt;&gt;"", '1S'!F10,  "")</f>
        <v>0</v>
      </c>
      <c r="I8" s="27">
        <f>IF('1S'!G10&lt;&gt;"", '1S'!G10,  "")</f>
        <v>0</v>
      </c>
      <c r="J8" s="27">
        <f>IF('1S'!H10&lt;&gt;"", '1S'!H10,  "")</f>
        <v>0</v>
      </c>
      <c r="K8" s="27">
        <f>IF('1S'!I10&lt;&gt;"", '1S'!I10,  "")</f>
        <v>0</v>
      </c>
      <c r="L8" s="27">
        <f>IF('1S'!J10&lt;&gt;"", '1S'!J10,  "")</f>
        <v>0</v>
      </c>
      <c r="M8" s="27">
        <f>IF('1S'!K10&lt;&gt;"", '1S'!K10,  "")</f>
        <v>0</v>
      </c>
      <c r="N8" s="27">
        <f>IF('1S'!L10&lt;&gt;"", '1S'!L10,  "")</f>
        <v>0</v>
      </c>
      <c r="O8" s="27">
        <f>IF('1S'!M10&lt;&gt;"", '1S'!M10,  "")</f>
        <v>0</v>
      </c>
      <c r="P8" s="27">
        <f>IF('1S'!N10&lt;&gt;"", '1S'!N10,  "")</f>
        <v>0</v>
      </c>
      <c r="Q8" s="27">
        <f>IF('1S'!O10&lt;&gt;"", '1S'!O10,  "")</f>
        <v>0</v>
      </c>
      <c r="R8" s="27">
        <f>IF('1S'!P10&lt;&gt;"", '1S'!P10,  "")</f>
        <v>0</v>
      </c>
      <c r="S8" s="27">
        <f>IF('1S'!Q10&lt;&gt;"", '1S'!Q10,  "")</f>
        <v>0</v>
      </c>
      <c r="T8" s="27">
        <f>IF('1S'!R10&lt;&gt;"", '1S'!R10,  "")</f>
        <v>0</v>
      </c>
      <c r="U8" s="27">
        <f>IF('1S'!S10&lt;&gt;"", '1S'!S10,  "")</f>
        <v>0</v>
      </c>
      <c r="V8" s="27">
        <f>IF('1S'!T10&lt;&gt;"", '1S'!T10,  "")</f>
        <v>0</v>
      </c>
      <c r="W8" s="27">
        <f>IF('1S'!U10&lt;&gt;"", '1S'!U10,  "")</f>
        <v>0</v>
      </c>
      <c r="X8" s="27">
        <f>IF('1S'!V10&lt;&gt;"", '1S'!V10,  "")</f>
        <v>0</v>
      </c>
      <c r="Y8" s="27">
        <f>IF('1S'!W10&lt;&gt;"", '1S'!W10,  "")</f>
        <v>0</v>
      </c>
      <c r="Z8" s="27">
        <f>IF('1S'!X10&lt;&gt;"", '1S'!X10,  "")</f>
        <v>0</v>
      </c>
      <c r="AA8" s="27">
        <f>IF('1S'!Y10&lt;&gt;"", '1S'!Y10,  "")</f>
        <v>0</v>
      </c>
      <c r="AB8" s="27">
        <f>IF('1S'!Z10&lt;&gt;"", '1S'!Z10,  "")</f>
        <v>0</v>
      </c>
      <c r="AC8" s="27">
        <f>IF('1S'!AA10&lt;&gt;"", '1S'!AA10,  "")</f>
        <v>0</v>
      </c>
      <c r="AD8" s="27">
        <f>IF('1S'!AB10&lt;&gt;"", '1S'!AB10,  "")</f>
        <v>0</v>
      </c>
      <c r="AE8" s="27">
        <f>IF('1S'!AC10&lt;&gt;"", '1S'!AC10,  "")</f>
        <v>0</v>
      </c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</row>
    <row r="9" spans="1:73" x14ac:dyDescent="0.25">
      <c r="A9" s="13" t="str">
        <f>IF('1S'!AD13&gt;0,'1S'!AD13,"")</f>
        <v/>
      </c>
      <c r="B9" s="13" t="str">
        <f>IF('1S'!AE13="","",'1S'!AE13)</f>
        <v/>
      </c>
      <c r="C9" s="16" t="str">
        <f t="shared" ref="C9:C57" si="1">IF(B9="AA",4,IF(B9="BA",3.5,IF(B9="BB",3,IF(B9="CB",2.5,IF(B9="CC",2,"")))))</f>
        <v/>
      </c>
      <c r="D9" s="20"/>
      <c r="E9" s="23" t="s">
        <v>18</v>
      </c>
      <c r="G9" s="28" t="str">
        <f>IF(G3&lt;&gt;"", G3,  "")</f>
        <v/>
      </c>
      <c r="H9" s="28" t="str">
        <f t="shared" ref="H9:AE9" si="2">IF(H3&lt;&gt;"", H3,  "")</f>
        <v/>
      </c>
      <c r="I9" s="28" t="str">
        <f t="shared" si="2"/>
        <v/>
      </c>
      <c r="J9" s="28" t="str">
        <f t="shared" si="2"/>
        <v/>
      </c>
      <c r="K9" s="28" t="str">
        <f t="shared" si="2"/>
        <v/>
      </c>
      <c r="L9" s="28" t="str">
        <f t="shared" si="2"/>
        <v/>
      </c>
      <c r="M9" s="28" t="str">
        <f t="shared" si="2"/>
        <v/>
      </c>
      <c r="N9" s="28" t="str">
        <f t="shared" si="2"/>
        <v/>
      </c>
      <c r="O9" s="28" t="str">
        <f t="shared" si="2"/>
        <v/>
      </c>
      <c r="P9" s="28" t="str">
        <f t="shared" si="2"/>
        <v/>
      </c>
      <c r="Q9" s="28" t="str">
        <f t="shared" si="2"/>
        <v/>
      </c>
      <c r="R9" s="28" t="str">
        <f t="shared" si="2"/>
        <v/>
      </c>
      <c r="S9" s="28" t="str">
        <f t="shared" si="2"/>
        <v/>
      </c>
      <c r="T9" s="28" t="str">
        <f t="shared" si="2"/>
        <v/>
      </c>
      <c r="U9" s="28" t="str">
        <f t="shared" si="2"/>
        <v/>
      </c>
      <c r="V9" s="28" t="str">
        <f t="shared" si="2"/>
        <v/>
      </c>
      <c r="W9" s="28" t="str">
        <f t="shared" si="2"/>
        <v/>
      </c>
      <c r="X9" s="28" t="str">
        <f t="shared" si="2"/>
        <v/>
      </c>
      <c r="Y9" s="28" t="str">
        <f t="shared" si="2"/>
        <v/>
      </c>
      <c r="Z9" s="28" t="str">
        <f t="shared" si="2"/>
        <v/>
      </c>
      <c r="AA9" s="28" t="str">
        <f t="shared" si="2"/>
        <v/>
      </c>
      <c r="AB9" s="28" t="str">
        <f t="shared" si="2"/>
        <v/>
      </c>
      <c r="AC9" s="28" t="str">
        <f t="shared" si="2"/>
        <v/>
      </c>
      <c r="AD9" s="28" t="str">
        <f t="shared" si="2"/>
        <v/>
      </c>
      <c r="AE9" s="28" t="str">
        <f t="shared" si="2"/>
        <v/>
      </c>
      <c r="AF9" s="29" t="str">
        <f t="shared" ref="AF9:AF24" si="3">IF(G$8&gt;0,G9*G$8/100,"")</f>
        <v/>
      </c>
      <c r="AG9" s="29" t="str">
        <f t="shared" ref="AG9:AG24" si="4">IF(H$8&gt;0,H9*H$8/100,"")</f>
        <v/>
      </c>
      <c r="AH9" s="29" t="str">
        <f t="shared" ref="AH9:AH24" si="5">IF(I$8&gt;0,I9*I$8/100,"")</f>
        <v/>
      </c>
      <c r="AI9" s="29" t="str">
        <f t="shared" ref="AI9:AI24" si="6">IF(J$8&gt;0,J9*J$8/100,"")</f>
        <v/>
      </c>
      <c r="AJ9" s="29" t="str">
        <f t="shared" ref="AJ9:AJ24" si="7">IF(K$8&gt;0,K9*K$8/100,"")</f>
        <v/>
      </c>
      <c r="AK9" s="29" t="str">
        <f t="shared" ref="AK9:AK24" si="8">IF(L$8&gt;0,L9*L$8/100,"")</f>
        <v/>
      </c>
      <c r="AL9" s="29" t="str">
        <f t="shared" ref="AL9:AL24" si="9">IF(M$8&gt;0,M9*M$8/100,"")</f>
        <v/>
      </c>
      <c r="AM9" s="29" t="str">
        <f t="shared" ref="AM9:AM24" si="10">IF(N$8&gt;0,N9*N$8/100,"")</f>
        <v/>
      </c>
      <c r="AN9" s="29" t="str">
        <f t="shared" ref="AN9:AN24" si="11">IF(O$8&gt;0,O9*O$8/100,"")</f>
        <v/>
      </c>
      <c r="AO9" s="29" t="str">
        <f t="shared" ref="AO9:AO24" si="12">IF(P$8&gt;0,P9*P$8/100,"")</f>
        <v/>
      </c>
      <c r="AP9" s="29" t="str">
        <f t="shared" ref="AP9:AP24" si="13">IF(Q$8&gt;0,Q9*Q$8/100,"")</f>
        <v/>
      </c>
      <c r="AQ9" s="29" t="str">
        <f t="shared" ref="AQ9:AQ24" si="14">IF(R$8&gt;0,R9*R$8/100,"")</f>
        <v/>
      </c>
      <c r="AR9" s="29" t="str">
        <f t="shared" ref="AR9:AR24" si="15">IF(S$8&gt;0,S9*S$8/100,"")</f>
        <v/>
      </c>
      <c r="AS9" s="29" t="str">
        <f t="shared" ref="AS9:AS24" si="16">IF(T$8&gt;0,T9*T$8/100,"")</f>
        <v/>
      </c>
      <c r="AT9" s="29" t="str">
        <f t="shared" ref="AT9:AT24" si="17">IF(U$8&gt;0,U9*U$8/100,"")</f>
        <v/>
      </c>
      <c r="AU9" s="29" t="str">
        <f t="shared" ref="AU9:AU24" si="18">IF(V$8&gt;0,V9*V$8/100,"")</f>
        <v/>
      </c>
      <c r="AV9" s="29" t="str">
        <f t="shared" ref="AV9:AV24" si="19">IF(W$8&gt;0,W9*W$8/100,"")</f>
        <v/>
      </c>
      <c r="AW9" s="29" t="str">
        <f t="shared" ref="AW9:AW24" si="20">IF(X$8&gt;0,X9*X$8/100,"")</f>
        <v/>
      </c>
      <c r="AX9" s="29" t="str">
        <f t="shared" ref="AX9:AX24" si="21">IF(Y$8&gt;0,Y9*Y$8/100,"")</f>
        <v/>
      </c>
      <c r="AY9" s="29" t="str">
        <f t="shared" ref="AY9:AY24" si="22">IF(Z$8&gt;0,Z9*Z$8/100,"")</f>
        <v/>
      </c>
      <c r="AZ9" s="29" t="str">
        <f t="shared" ref="AZ9:AZ24" si="23">IF(AA$8&gt;0,AA9*AA$8/100,"")</f>
        <v/>
      </c>
      <c r="BA9" s="29" t="str">
        <f t="shared" ref="BA9:BA24" si="24">IF(AB$8&gt;0,AB9*AB$8/100,"")</f>
        <v/>
      </c>
      <c r="BB9" s="29" t="str">
        <f t="shared" ref="BB9:BB24" si="25">IF(AC$8&gt;0,AC9*AC$8/100,"")</f>
        <v/>
      </c>
      <c r="BC9" s="29" t="str">
        <f t="shared" ref="BC9:BC24" si="26">IF(AD$8&gt;0,AD9*AD$8/100,"")</f>
        <v/>
      </c>
      <c r="BD9" s="29" t="str">
        <f t="shared" ref="BD9:BD24" si="27">IF(AE$8&gt;0,AE9*AE$8/100,"")</f>
        <v/>
      </c>
      <c r="BE9" s="30">
        <f t="shared" ref="BE9:BE24" si="28">SUM(AF9:BD9)</f>
        <v>0</v>
      </c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</row>
    <row r="10" spans="1:73" x14ac:dyDescent="0.25">
      <c r="A10" s="13" t="str">
        <f>IF('1S'!AD14&gt;0,'1S'!AD14,"")</f>
        <v/>
      </c>
      <c r="B10" s="13" t="str">
        <f>IF('1S'!AE14="","",'1S'!AE14)</f>
        <v/>
      </c>
      <c r="C10" s="16" t="str">
        <f t="shared" si="1"/>
        <v/>
      </c>
      <c r="D10" s="21" t="s">
        <v>19</v>
      </c>
      <c r="E10" s="14" t="e">
        <f>AVERAGE(C8:C57)</f>
        <v>#DIV/0!</v>
      </c>
      <c r="G10" s="28" t="str">
        <f t="shared" ref="G10:G24" si="29">IF(G9&lt;&gt;"",     IF(G9&lt;$BE9,G9*$E$11/$BE9,((100-$E$11)/(100-$BE9))*(G9-$BE9)+$E$11),        "")</f>
        <v/>
      </c>
      <c r="H10" s="28" t="str">
        <f t="shared" ref="H10:H24" si="30">IF(H9&lt;&gt;"",     IF(H9&lt;$BE9,H9*$E$11/$BE9,((100-$E$11)/(100-$BE9))*(H9-$BE9)+$E$11),        "")</f>
        <v/>
      </c>
      <c r="I10" s="28" t="str">
        <f t="shared" ref="I10:I24" si="31">IF(I9&lt;&gt;"",     IF(I9&lt;$BE9,I9*$E$11/$BE9,((100-$E$11)/(100-$BE9))*(I9-$BE9)+$E$11),        "")</f>
        <v/>
      </c>
      <c r="J10" s="28" t="str">
        <f t="shared" ref="J10:J24" si="32">IF(J9&lt;&gt;"",     IF(J9&lt;$BE9,J9*$E$11/$BE9,((100-$E$11)/(100-$BE9))*(J9-$BE9)+$E$11),        "")</f>
        <v/>
      </c>
      <c r="K10" s="28" t="str">
        <f t="shared" ref="K10:K24" si="33">IF(K9&lt;&gt;"",     IF(K9&lt;$BE9,K9*$E$11/$BE9,((100-$E$11)/(100-$BE9))*(K9-$BE9)+$E$11),        "")</f>
        <v/>
      </c>
      <c r="L10" s="28" t="str">
        <f t="shared" ref="L10:L24" si="34">IF(L9&lt;&gt;"",     IF(L9&lt;$BE9,L9*$E$11/$BE9,((100-$E$11)/(100-$BE9))*(L9-$BE9)+$E$11),        "")</f>
        <v/>
      </c>
      <c r="M10" s="28" t="str">
        <f t="shared" ref="M10:M24" si="35">IF(M9&lt;&gt;"",     IF(M9&lt;$BE9,M9*$E$11/$BE9,((100-$E$11)/(100-$BE9))*(M9-$BE9)+$E$11),        "")</f>
        <v/>
      </c>
      <c r="N10" s="28" t="str">
        <f t="shared" ref="N10:N24" si="36">IF(N9&lt;&gt;"",     IF(N9&lt;$BE9,N9*$E$11/$BE9,((100-$E$11)/(100-$BE9))*(N9-$BE9)+$E$11),        "")</f>
        <v/>
      </c>
      <c r="O10" s="28" t="str">
        <f t="shared" ref="O10:O24" si="37">IF(O9&lt;&gt;"",     IF(O9&lt;$BE9,O9*$E$11/$BE9,((100-$E$11)/(100-$BE9))*(O9-$BE9)+$E$11),        "")</f>
        <v/>
      </c>
      <c r="P10" s="28" t="str">
        <f t="shared" ref="P10:P24" si="38">IF(P9&lt;&gt;"",     IF(P9&lt;$BE9,P9*$E$11/$BE9,((100-$E$11)/(100-$BE9))*(P9-$BE9)+$E$11),        "")</f>
        <v/>
      </c>
      <c r="Q10" s="28" t="str">
        <f t="shared" ref="Q10:Q24" si="39">IF(Q9&lt;&gt;"",     IF(Q9&lt;$BE9,Q9*$E$11/$BE9,((100-$E$11)/(100-$BE9))*(Q9-$BE9)+$E$11),        "")</f>
        <v/>
      </c>
      <c r="R10" s="28" t="str">
        <f t="shared" ref="R10:R24" si="40">IF(R9&lt;&gt;"",     IF(R9&lt;$BE9,R9*$E$11/$BE9,((100-$E$11)/(100-$BE9))*(R9-$BE9)+$E$11),        "")</f>
        <v/>
      </c>
      <c r="S10" s="28" t="str">
        <f t="shared" ref="S10:S24" si="41">IF(S9&lt;&gt;"",     IF(S9&lt;$BE9,S9*$E$11/$BE9,((100-$E$11)/(100-$BE9))*(S9-$BE9)+$E$11),        "")</f>
        <v/>
      </c>
      <c r="T10" s="28" t="str">
        <f t="shared" ref="T10:T24" si="42">IF(T9&lt;&gt;"",     IF(T9&lt;$BE9,T9*$E$11/$BE9,((100-$E$11)/(100-$BE9))*(T9-$BE9)+$E$11),        "")</f>
        <v/>
      </c>
      <c r="U10" s="28" t="str">
        <f t="shared" ref="U10:U24" si="43">IF(U9&lt;&gt;"",     IF(U9&lt;$BE9,U9*$E$11/$BE9,((100-$E$11)/(100-$BE9))*(U9-$BE9)+$E$11),        "")</f>
        <v/>
      </c>
      <c r="V10" s="28" t="str">
        <f t="shared" ref="V10:V24" si="44">IF(V9&lt;&gt;"",     IF(V9&lt;$BE9,V9*$E$11/$BE9,((100-$E$11)/(100-$BE9))*(V9-$BE9)+$E$11),        "")</f>
        <v/>
      </c>
      <c r="W10" s="28" t="str">
        <f t="shared" ref="W10:W24" si="45">IF(W9&lt;&gt;"",     IF(W9&lt;$BE9,W9*$E$11/$BE9,((100-$E$11)/(100-$BE9))*(W9-$BE9)+$E$11),        "")</f>
        <v/>
      </c>
      <c r="X10" s="28" t="str">
        <f t="shared" ref="X10:X24" si="46">IF(X9&lt;&gt;"",     IF(X9&lt;$BE9,X9*$E$11/$BE9,((100-$E$11)/(100-$BE9))*(X9-$BE9)+$E$11),        "")</f>
        <v/>
      </c>
      <c r="Y10" s="28" t="str">
        <f t="shared" ref="Y10:Y24" si="47">IF(Y9&lt;&gt;"",     IF(Y9&lt;$BE9,Y9*$E$11/$BE9,((100-$E$11)/(100-$BE9))*(Y9-$BE9)+$E$11),        "")</f>
        <v/>
      </c>
      <c r="Z10" s="28" t="str">
        <f t="shared" ref="Z10:Z24" si="48">IF(Z9&lt;&gt;"",     IF(Z9&lt;$BE9,Z9*$E$11/$BE9,((100-$E$11)/(100-$BE9))*(Z9-$BE9)+$E$11),        "")</f>
        <v/>
      </c>
      <c r="AA10" s="28" t="str">
        <f t="shared" ref="AA10:AA24" si="49">IF(AA9&lt;&gt;"",     IF(AA9&lt;$BE9,AA9*$E$11/$BE9,((100-$E$11)/(100-$BE9))*(AA9-$BE9)+$E$11),        "")</f>
        <v/>
      </c>
      <c r="AB10" s="28" t="str">
        <f t="shared" ref="AB10:AB24" si="50">IF(AB9&lt;&gt;"",     IF(AB9&lt;$BE9,AB9*$E$11/$BE9,((100-$E$11)/(100-$BE9))*(AB9-$BE9)+$E$11),        "")</f>
        <v/>
      </c>
      <c r="AC10" s="28" t="str">
        <f t="shared" ref="AC10:AC24" si="51">IF(AC9&lt;&gt;"",     IF(AC9&lt;$BE9,AC9*$E$11/$BE9,((100-$E$11)/(100-$BE9))*(AC9-$BE9)+$E$11),        "")</f>
        <v/>
      </c>
      <c r="AD10" s="28" t="str">
        <f t="shared" ref="AD10:AD24" si="52">IF(AD9&lt;&gt;"",     IF(AD9&lt;$BE9,AD9*$E$11/$BE9,((100-$E$11)/(100-$BE9))*(AD9-$BE9)+$E$11),        "")</f>
        <v/>
      </c>
      <c r="AE10" s="28" t="str">
        <f t="shared" ref="AE10:AE24" si="53">IF(AE9&lt;&gt;"",     IF(AE9&lt;$BE9,AE9*$E$11/$BE9,((100-$E$11)/(100-$BE9))*(AE9-$BE9)+$E$11),        "")</f>
        <v/>
      </c>
      <c r="AF10" s="29" t="str">
        <f t="shared" si="3"/>
        <v/>
      </c>
      <c r="AG10" s="29" t="str">
        <f t="shared" si="4"/>
        <v/>
      </c>
      <c r="AH10" s="29" t="str">
        <f t="shared" si="5"/>
        <v/>
      </c>
      <c r="AI10" s="29" t="str">
        <f t="shared" si="6"/>
        <v/>
      </c>
      <c r="AJ10" s="29" t="str">
        <f t="shared" si="7"/>
        <v/>
      </c>
      <c r="AK10" s="29" t="str">
        <f t="shared" si="8"/>
        <v/>
      </c>
      <c r="AL10" s="29" t="str">
        <f t="shared" si="9"/>
        <v/>
      </c>
      <c r="AM10" s="29" t="str">
        <f t="shared" si="10"/>
        <v/>
      </c>
      <c r="AN10" s="29" t="str">
        <f t="shared" si="11"/>
        <v/>
      </c>
      <c r="AO10" s="29" t="str">
        <f t="shared" si="12"/>
        <v/>
      </c>
      <c r="AP10" s="29" t="str">
        <f t="shared" si="13"/>
        <v/>
      </c>
      <c r="AQ10" s="29" t="str">
        <f t="shared" si="14"/>
        <v/>
      </c>
      <c r="AR10" s="29" t="str">
        <f t="shared" si="15"/>
        <v/>
      </c>
      <c r="AS10" s="29" t="str">
        <f t="shared" si="16"/>
        <v/>
      </c>
      <c r="AT10" s="29" t="str">
        <f t="shared" si="17"/>
        <v/>
      </c>
      <c r="AU10" s="29" t="str">
        <f t="shared" si="18"/>
        <v/>
      </c>
      <c r="AV10" s="29" t="str">
        <f t="shared" si="19"/>
        <v/>
      </c>
      <c r="AW10" s="29" t="str">
        <f t="shared" si="20"/>
        <v/>
      </c>
      <c r="AX10" s="29" t="str">
        <f t="shared" si="21"/>
        <v/>
      </c>
      <c r="AY10" s="29" t="str">
        <f t="shared" si="22"/>
        <v/>
      </c>
      <c r="AZ10" s="29" t="str">
        <f t="shared" si="23"/>
        <v/>
      </c>
      <c r="BA10" s="29" t="str">
        <f t="shared" si="24"/>
        <v/>
      </c>
      <c r="BB10" s="29" t="str">
        <f t="shared" si="25"/>
        <v/>
      </c>
      <c r="BC10" s="29" t="str">
        <f t="shared" si="26"/>
        <v/>
      </c>
      <c r="BD10" s="29" t="str">
        <f t="shared" si="27"/>
        <v/>
      </c>
      <c r="BE10" s="30">
        <f t="shared" si="28"/>
        <v>0</v>
      </c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</row>
    <row r="11" spans="1:73" x14ac:dyDescent="0.25">
      <c r="A11" s="13" t="str">
        <f>IF('1S'!AD15&gt;0,'1S'!AD15,"")</f>
        <v/>
      </c>
      <c r="B11" s="13" t="str">
        <f>IF('1S'!AE15="","",'1S'!AE15)</f>
        <v/>
      </c>
      <c r="C11" s="16" t="str">
        <f t="shared" si="1"/>
        <v/>
      </c>
      <c r="D11" s="21" t="s">
        <v>20</v>
      </c>
      <c r="E11" s="14" t="e">
        <f>IF(E10&lt;2.25,  (E10-2)*10*2+64.5,IF(E10&lt;2.75, (E10-2.5)*5*2+72.5,IF(E10&lt;3.25,(E10-3)*5*2+77.5, (E10-3.5)*10*2+85 )))</f>
        <v>#DIV/0!</v>
      </c>
      <c r="G11" s="28" t="str">
        <f t="shared" si="29"/>
        <v/>
      </c>
      <c r="H11" s="28" t="str">
        <f t="shared" si="30"/>
        <v/>
      </c>
      <c r="I11" s="28" t="str">
        <f t="shared" si="31"/>
        <v/>
      </c>
      <c r="J11" s="28" t="str">
        <f t="shared" si="32"/>
        <v/>
      </c>
      <c r="K11" s="28" t="str">
        <f t="shared" si="33"/>
        <v/>
      </c>
      <c r="L11" s="28" t="str">
        <f t="shared" si="34"/>
        <v/>
      </c>
      <c r="M11" s="28" t="str">
        <f t="shared" si="35"/>
        <v/>
      </c>
      <c r="N11" s="28" t="str">
        <f t="shared" si="36"/>
        <v/>
      </c>
      <c r="O11" s="28" t="str">
        <f t="shared" si="37"/>
        <v/>
      </c>
      <c r="P11" s="28" t="str">
        <f t="shared" si="38"/>
        <v/>
      </c>
      <c r="Q11" s="28" t="str">
        <f t="shared" si="39"/>
        <v/>
      </c>
      <c r="R11" s="28" t="str">
        <f t="shared" si="40"/>
        <v/>
      </c>
      <c r="S11" s="28" t="str">
        <f t="shared" si="41"/>
        <v/>
      </c>
      <c r="T11" s="28" t="str">
        <f t="shared" si="42"/>
        <v/>
      </c>
      <c r="U11" s="28" t="str">
        <f t="shared" si="43"/>
        <v/>
      </c>
      <c r="V11" s="28" t="str">
        <f t="shared" si="44"/>
        <v/>
      </c>
      <c r="W11" s="28" t="str">
        <f t="shared" si="45"/>
        <v/>
      </c>
      <c r="X11" s="28" t="str">
        <f t="shared" si="46"/>
        <v/>
      </c>
      <c r="Y11" s="28" t="str">
        <f t="shared" si="47"/>
        <v/>
      </c>
      <c r="Z11" s="28" t="str">
        <f t="shared" si="48"/>
        <v/>
      </c>
      <c r="AA11" s="28" t="str">
        <f t="shared" si="49"/>
        <v/>
      </c>
      <c r="AB11" s="28" t="str">
        <f t="shared" si="50"/>
        <v/>
      </c>
      <c r="AC11" s="28" t="str">
        <f t="shared" si="51"/>
        <v/>
      </c>
      <c r="AD11" s="28" t="str">
        <f t="shared" si="52"/>
        <v/>
      </c>
      <c r="AE11" s="28" t="str">
        <f t="shared" si="53"/>
        <v/>
      </c>
      <c r="AF11" s="29" t="str">
        <f t="shared" si="3"/>
        <v/>
      </c>
      <c r="AG11" s="29" t="str">
        <f t="shared" si="4"/>
        <v/>
      </c>
      <c r="AH11" s="29" t="str">
        <f t="shared" si="5"/>
        <v/>
      </c>
      <c r="AI11" s="29" t="str">
        <f t="shared" si="6"/>
        <v/>
      </c>
      <c r="AJ11" s="29" t="str">
        <f t="shared" si="7"/>
        <v/>
      </c>
      <c r="AK11" s="29" t="str">
        <f t="shared" si="8"/>
        <v/>
      </c>
      <c r="AL11" s="29" t="str">
        <f t="shared" si="9"/>
        <v/>
      </c>
      <c r="AM11" s="29" t="str">
        <f t="shared" si="10"/>
        <v/>
      </c>
      <c r="AN11" s="29" t="str">
        <f t="shared" si="11"/>
        <v/>
      </c>
      <c r="AO11" s="29" t="str">
        <f t="shared" si="12"/>
        <v/>
      </c>
      <c r="AP11" s="29" t="str">
        <f t="shared" si="13"/>
        <v/>
      </c>
      <c r="AQ11" s="29" t="str">
        <f t="shared" si="14"/>
        <v/>
      </c>
      <c r="AR11" s="29" t="str">
        <f t="shared" si="15"/>
        <v/>
      </c>
      <c r="AS11" s="29" t="str">
        <f t="shared" si="16"/>
        <v/>
      </c>
      <c r="AT11" s="29" t="str">
        <f t="shared" si="17"/>
        <v/>
      </c>
      <c r="AU11" s="29" t="str">
        <f t="shared" si="18"/>
        <v/>
      </c>
      <c r="AV11" s="29" t="str">
        <f t="shared" si="19"/>
        <v/>
      </c>
      <c r="AW11" s="29" t="str">
        <f t="shared" si="20"/>
        <v/>
      </c>
      <c r="AX11" s="29" t="str">
        <f t="shared" si="21"/>
        <v/>
      </c>
      <c r="AY11" s="29" t="str">
        <f t="shared" si="22"/>
        <v/>
      </c>
      <c r="AZ11" s="29" t="str">
        <f t="shared" si="23"/>
        <v/>
      </c>
      <c r="BA11" s="29" t="str">
        <f t="shared" si="24"/>
        <v/>
      </c>
      <c r="BB11" s="29" t="str">
        <f t="shared" si="25"/>
        <v/>
      </c>
      <c r="BC11" s="29" t="str">
        <f t="shared" si="26"/>
        <v/>
      </c>
      <c r="BD11" s="29" t="str">
        <f t="shared" si="27"/>
        <v/>
      </c>
      <c r="BE11" s="30">
        <f t="shared" si="28"/>
        <v>0</v>
      </c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</row>
    <row r="12" spans="1:73" x14ac:dyDescent="0.25">
      <c r="A12" s="13" t="str">
        <f>IF('1S'!AD16&gt;0,'1S'!AD16,"")</f>
        <v/>
      </c>
      <c r="B12" s="13" t="str">
        <f>IF('1S'!AE16="","",'1S'!AE16)</f>
        <v/>
      </c>
      <c r="C12" s="16" t="str">
        <f t="shared" si="1"/>
        <v/>
      </c>
      <c r="D12" s="21" t="s">
        <v>21</v>
      </c>
      <c r="E12" s="18" t="e">
        <f>AVERAGE(A8:A57)</f>
        <v>#DIV/0!</v>
      </c>
      <c r="G12" s="28" t="str">
        <f t="shared" si="29"/>
        <v/>
      </c>
      <c r="H12" s="28" t="str">
        <f t="shared" si="30"/>
        <v/>
      </c>
      <c r="I12" s="28" t="str">
        <f t="shared" si="31"/>
        <v/>
      </c>
      <c r="J12" s="28" t="str">
        <f t="shared" si="32"/>
        <v/>
      </c>
      <c r="K12" s="28" t="str">
        <f t="shared" si="33"/>
        <v/>
      </c>
      <c r="L12" s="28" t="str">
        <f t="shared" si="34"/>
        <v/>
      </c>
      <c r="M12" s="28" t="str">
        <f t="shared" si="35"/>
        <v/>
      </c>
      <c r="N12" s="28" t="str">
        <f t="shared" si="36"/>
        <v/>
      </c>
      <c r="O12" s="28" t="str">
        <f t="shared" si="37"/>
        <v/>
      </c>
      <c r="P12" s="28" t="str">
        <f t="shared" si="38"/>
        <v/>
      </c>
      <c r="Q12" s="28" t="str">
        <f t="shared" si="39"/>
        <v/>
      </c>
      <c r="R12" s="28" t="str">
        <f t="shared" si="40"/>
        <v/>
      </c>
      <c r="S12" s="28" t="str">
        <f t="shared" si="41"/>
        <v/>
      </c>
      <c r="T12" s="28" t="str">
        <f t="shared" si="42"/>
        <v/>
      </c>
      <c r="U12" s="28" t="str">
        <f t="shared" si="43"/>
        <v/>
      </c>
      <c r="V12" s="28" t="str">
        <f t="shared" si="44"/>
        <v/>
      </c>
      <c r="W12" s="28" t="str">
        <f t="shared" si="45"/>
        <v/>
      </c>
      <c r="X12" s="28" t="str">
        <f t="shared" si="46"/>
        <v/>
      </c>
      <c r="Y12" s="28" t="str">
        <f t="shared" si="47"/>
        <v/>
      </c>
      <c r="Z12" s="28" t="str">
        <f t="shared" si="48"/>
        <v/>
      </c>
      <c r="AA12" s="28" t="str">
        <f t="shared" si="49"/>
        <v/>
      </c>
      <c r="AB12" s="28" t="str">
        <f t="shared" si="50"/>
        <v/>
      </c>
      <c r="AC12" s="28" t="str">
        <f t="shared" si="51"/>
        <v/>
      </c>
      <c r="AD12" s="28" t="str">
        <f t="shared" si="52"/>
        <v/>
      </c>
      <c r="AE12" s="28" t="str">
        <f t="shared" si="53"/>
        <v/>
      </c>
      <c r="AF12" s="29" t="str">
        <f t="shared" si="3"/>
        <v/>
      </c>
      <c r="AG12" s="29" t="str">
        <f t="shared" si="4"/>
        <v/>
      </c>
      <c r="AH12" s="29" t="str">
        <f t="shared" si="5"/>
        <v/>
      </c>
      <c r="AI12" s="29" t="str">
        <f t="shared" si="6"/>
        <v/>
      </c>
      <c r="AJ12" s="29" t="str">
        <f t="shared" si="7"/>
        <v/>
      </c>
      <c r="AK12" s="29" t="str">
        <f t="shared" si="8"/>
        <v/>
      </c>
      <c r="AL12" s="29" t="str">
        <f t="shared" si="9"/>
        <v/>
      </c>
      <c r="AM12" s="29" t="str">
        <f t="shared" si="10"/>
        <v/>
      </c>
      <c r="AN12" s="29" t="str">
        <f t="shared" si="11"/>
        <v/>
      </c>
      <c r="AO12" s="29" t="str">
        <f t="shared" si="12"/>
        <v/>
      </c>
      <c r="AP12" s="29" t="str">
        <f t="shared" si="13"/>
        <v/>
      </c>
      <c r="AQ12" s="29" t="str">
        <f t="shared" si="14"/>
        <v/>
      </c>
      <c r="AR12" s="29" t="str">
        <f t="shared" si="15"/>
        <v/>
      </c>
      <c r="AS12" s="29" t="str">
        <f t="shared" si="16"/>
        <v/>
      </c>
      <c r="AT12" s="29" t="str">
        <f t="shared" si="17"/>
        <v/>
      </c>
      <c r="AU12" s="29" t="str">
        <f t="shared" si="18"/>
        <v/>
      </c>
      <c r="AV12" s="29" t="str">
        <f t="shared" si="19"/>
        <v/>
      </c>
      <c r="AW12" s="29" t="str">
        <f t="shared" si="20"/>
        <v/>
      </c>
      <c r="AX12" s="29" t="str">
        <f t="shared" si="21"/>
        <v/>
      </c>
      <c r="AY12" s="29" t="str">
        <f t="shared" si="22"/>
        <v/>
      </c>
      <c r="AZ12" s="29" t="str">
        <f t="shared" si="23"/>
        <v/>
      </c>
      <c r="BA12" s="29" t="str">
        <f t="shared" si="24"/>
        <v/>
      </c>
      <c r="BB12" s="29" t="str">
        <f t="shared" si="25"/>
        <v/>
      </c>
      <c r="BC12" s="29" t="str">
        <f t="shared" si="26"/>
        <v/>
      </c>
      <c r="BD12" s="29" t="str">
        <f t="shared" si="27"/>
        <v/>
      </c>
      <c r="BE12" s="30">
        <f t="shared" si="28"/>
        <v>0</v>
      </c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</row>
    <row r="13" spans="1:73" x14ac:dyDescent="0.25">
      <c r="A13" s="13" t="str">
        <f>IF('1S'!AD17&gt;0,'1S'!AD17,"")</f>
        <v/>
      </c>
      <c r="B13" s="13" t="str">
        <f>IF('1S'!AE17="","",'1S'!AE17)</f>
        <v/>
      </c>
      <c r="C13" s="16" t="str">
        <f t="shared" si="1"/>
        <v/>
      </c>
      <c r="D13" s="21"/>
      <c r="E13" s="18"/>
      <c r="G13" s="28" t="str">
        <f t="shared" si="29"/>
        <v/>
      </c>
      <c r="H13" s="28" t="str">
        <f t="shared" si="30"/>
        <v/>
      </c>
      <c r="I13" s="28" t="str">
        <f t="shared" si="31"/>
        <v/>
      </c>
      <c r="J13" s="28" t="str">
        <f t="shared" si="32"/>
        <v/>
      </c>
      <c r="K13" s="28" t="str">
        <f t="shared" si="33"/>
        <v/>
      </c>
      <c r="L13" s="28" t="str">
        <f t="shared" si="34"/>
        <v/>
      </c>
      <c r="M13" s="28" t="str">
        <f t="shared" si="35"/>
        <v/>
      </c>
      <c r="N13" s="28" t="str">
        <f t="shared" si="36"/>
        <v/>
      </c>
      <c r="O13" s="28" t="str">
        <f t="shared" si="37"/>
        <v/>
      </c>
      <c r="P13" s="28" t="str">
        <f t="shared" si="38"/>
        <v/>
      </c>
      <c r="Q13" s="28" t="str">
        <f t="shared" si="39"/>
        <v/>
      </c>
      <c r="R13" s="28" t="str">
        <f t="shared" si="40"/>
        <v/>
      </c>
      <c r="S13" s="28" t="str">
        <f t="shared" si="41"/>
        <v/>
      </c>
      <c r="T13" s="28" t="str">
        <f t="shared" si="42"/>
        <v/>
      </c>
      <c r="U13" s="28" t="str">
        <f t="shared" si="43"/>
        <v/>
      </c>
      <c r="V13" s="28" t="str">
        <f t="shared" si="44"/>
        <v/>
      </c>
      <c r="W13" s="28" t="str">
        <f t="shared" si="45"/>
        <v/>
      </c>
      <c r="X13" s="28" t="str">
        <f t="shared" si="46"/>
        <v/>
      </c>
      <c r="Y13" s="28" t="str">
        <f t="shared" si="47"/>
        <v/>
      </c>
      <c r="Z13" s="28" t="str">
        <f t="shared" si="48"/>
        <v/>
      </c>
      <c r="AA13" s="28" t="str">
        <f t="shared" si="49"/>
        <v/>
      </c>
      <c r="AB13" s="28" t="str">
        <f t="shared" si="50"/>
        <v/>
      </c>
      <c r="AC13" s="28" t="str">
        <f t="shared" si="51"/>
        <v/>
      </c>
      <c r="AD13" s="28" t="str">
        <f t="shared" si="52"/>
        <v/>
      </c>
      <c r="AE13" s="28" t="str">
        <f t="shared" si="53"/>
        <v/>
      </c>
      <c r="AF13" s="29" t="str">
        <f t="shared" si="3"/>
        <v/>
      </c>
      <c r="AG13" s="29" t="str">
        <f t="shared" si="4"/>
        <v/>
      </c>
      <c r="AH13" s="29" t="str">
        <f t="shared" si="5"/>
        <v/>
      </c>
      <c r="AI13" s="29" t="str">
        <f t="shared" si="6"/>
        <v/>
      </c>
      <c r="AJ13" s="29" t="str">
        <f t="shared" si="7"/>
        <v/>
      </c>
      <c r="AK13" s="29" t="str">
        <f t="shared" si="8"/>
        <v/>
      </c>
      <c r="AL13" s="29" t="str">
        <f t="shared" si="9"/>
        <v/>
      </c>
      <c r="AM13" s="29" t="str">
        <f t="shared" si="10"/>
        <v/>
      </c>
      <c r="AN13" s="29" t="str">
        <f t="shared" si="11"/>
        <v/>
      </c>
      <c r="AO13" s="29" t="str">
        <f t="shared" si="12"/>
        <v/>
      </c>
      <c r="AP13" s="29" t="str">
        <f t="shared" si="13"/>
        <v/>
      </c>
      <c r="AQ13" s="29" t="str">
        <f t="shared" si="14"/>
        <v/>
      </c>
      <c r="AR13" s="29" t="str">
        <f t="shared" si="15"/>
        <v/>
      </c>
      <c r="AS13" s="29" t="str">
        <f t="shared" si="16"/>
        <v/>
      </c>
      <c r="AT13" s="29" t="str">
        <f t="shared" si="17"/>
        <v/>
      </c>
      <c r="AU13" s="29" t="str">
        <f t="shared" si="18"/>
        <v/>
      </c>
      <c r="AV13" s="29" t="str">
        <f t="shared" si="19"/>
        <v/>
      </c>
      <c r="AW13" s="29" t="str">
        <f t="shared" si="20"/>
        <v/>
      </c>
      <c r="AX13" s="29" t="str">
        <f t="shared" si="21"/>
        <v/>
      </c>
      <c r="AY13" s="29" t="str">
        <f t="shared" si="22"/>
        <v/>
      </c>
      <c r="AZ13" s="29" t="str">
        <f t="shared" si="23"/>
        <v/>
      </c>
      <c r="BA13" s="29" t="str">
        <f t="shared" si="24"/>
        <v/>
      </c>
      <c r="BB13" s="29" t="str">
        <f t="shared" si="25"/>
        <v/>
      </c>
      <c r="BC13" s="29" t="str">
        <f t="shared" si="26"/>
        <v/>
      </c>
      <c r="BD13" s="29" t="str">
        <f t="shared" si="27"/>
        <v/>
      </c>
      <c r="BE13" s="30">
        <f t="shared" si="28"/>
        <v>0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</row>
    <row r="14" spans="1:73" x14ac:dyDescent="0.25">
      <c r="A14" s="13" t="str">
        <f>IF('1S'!AD18&gt;0,'1S'!AD18,"")</f>
        <v/>
      </c>
      <c r="B14" s="13" t="str">
        <f>IF('1S'!AE18="","",'1S'!AE18)</f>
        <v/>
      </c>
      <c r="C14" s="16" t="str">
        <f t="shared" si="1"/>
        <v/>
      </c>
      <c r="D14" s="21"/>
      <c r="E14" s="18"/>
      <c r="G14" s="28" t="str">
        <f t="shared" si="29"/>
        <v/>
      </c>
      <c r="H14" s="28" t="str">
        <f t="shared" si="30"/>
        <v/>
      </c>
      <c r="I14" s="28" t="str">
        <f t="shared" si="31"/>
        <v/>
      </c>
      <c r="J14" s="28" t="str">
        <f t="shared" si="32"/>
        <v/>
      </c>
      <c r="K14" s="28" t="str">
        <f t="shared" si="33"/>
        <v/>
      </c>
      <c r="L14" s="28" t="str">
        <f t="shared" si="34"/>
        <v/>
      </c>
      <c r="M14" s="28" t="str">
        <f t="shared" si="35"/>
        <v/>
      </c>
      <c r="N14" s="28" t="str">
        <f t="shared" si="36"/>
        <v/>
      </c>
      <c r="O14" s="28" t="str">
        <f t="shared" si="37"/>
        <v/>
      </c>
      <c r="P14" s="28" t="str">
        <f t="shared" si="38"/>
        <v/>
      </c>
      <c r="Q14" s="28" t="str">
        <f t="shared" si="39"/>
        <v/>
      </c>
      <c r="R14" s="28" t="str">
        <f t="shared" si="40"/>
        <v/>
      </c>
      <c r="S14" s="28" t="str">
        <f t="shared" si="41"/>
        <v/>
      </c>
      <c r="T14" s="28" t="str">
        <f t="shared" si="42"/>
        <v/>
      </c>
      <c r="U14" s="28" t="str">
        <f t="shared" si="43"/>
        <v/>
      </c>
      <c r="V14" s="28" t="str">
        <f t="shared" si="44"/>
        <v/>
      </c>
      <c r="W14" s="28" t="str">
        <f t="shared" si="45"/>
        <v/>
      </c>
      <c r="X14" s="28" t="str">
        <f t="shared" si="46"/>
        <v/>
      </c>
      <c r="Y14" s="28" t="str">
        <f t="shared" si="47"/>
        <v/>
      </c>
      <c r="Z14" s="28" t="str">
        <f t="shared" si="48"/>
        <v/>
      </c>
      <c r="AA14" s="28" t="str">
        <f t="shared" si="49"/>
        <v/>
      </c>
      <c r="AB14" s="28" t="str">
        <f t="shared" si="50"/>
        <v/>
      </c>
      <c r="AC14" s="28" t="str">
        <f t="shared" si="51"/>
        <v/>
      </c>
      <c r="AD14" s="28" t="str">
        <f t="shared" si="52"/>
        <v/>
      </c>
      <c r="AE14" s="28" t="str">
        <f t="shared" si="53"/>
        <v/>
      </c>
      <c r="AF14" s="29" t="str">
        <f t="shared" si="3"/>
        <v/>
      </c>
      <c r="AG14" s="29" t="str">
        <f t="shared" si="4"/>
        <v/>
      </c>
      <c r="AH14" s="29" t="str">
        <f t="shared" si="5"/>
        <v/>
      </c>
      <c r="AI14" s="29" t="str">
        <f t="shared" si="6"/>
        <v/>
      </c>
      <c r="AJ14" s="29" t="str">
        <f t="shared" si="7"/>
        <v/>
      </c>
      <c r="AK14" s="29" t="str">
        <f t="shared" si="8"/>
        <v/>
      </c>
      <c r="AL14" s="29" t="str">
        <f t="shared" si="9"/>
        <v/>
      </c>
      <c r="AM14" s="29" t="str">
        <f t="shared" si="10"/>
        <v/>
      </c>
      <c r="AN14" s="29" t="str">
        <f t="shared" si="11"/>
        <v/>
      </c>
      <c r="AO14" s="29" t="str">
        <f t="shared" si="12"/>
        <v/>
      </c>
      <c r="AP14" s="29" t="str">
        <f t="shared" si="13"/>
        <v/>
      </c>
      <c r="AQ14" s="29" t="str">
        <f t="shared" si="14"/>
        <v/>
      </c>
      <c r="AR14" s="29" t="str">
        <f t="shared" si="15"/>
        <v/>
      </c>
      <c r="AS14" s="29" t="str">
        <f t="shared" si="16"/>
        <v/>
      </c>
      <c r="AT14" s="29" t="str">
        <f t="shared" si="17"/>
        <v/>
      </c>
      <c r="AU14" s="29" t="str">
        <f t="shared" si="18"/>
        <v/>
      </c>
      <c r="AV14" s="29" t="str">
        <f t="shared" si="19"/>
        <v/>
      </c>
      <c r="AW14" s="29" t="str">
        <f t="shared" si="20"/>
        <v/>
      </c>
      <c r="AX14" s="29" t="str">
        <f t="shared" si="21"/>
        <v/>
      </c>
      <c r="AY14" s="29" t="str">
        <f t="shared" si="22"/>
        <v/>
      </c>
      <c r="AZ14" s="29" t="str">
        <f t="shared" si="23"/>
        <v/>
      </c>
      <c r="BA14" s="29" t="str">
        <f t="shared" si="24"/>
        <v/>
      </c>
      <c r="BB14" s="29" t="str">
        <f t="shared" si="25"/>
        <v/>
      </c>
      <c r="BC14" s="29" t="str">
        <f t="shared" si="26"/>
        <v/>
      </c>
      <c r="BD14" s="29" t="str">
        <f t="shared" si="27"/>
        <v/>
      </c>
      <c r="BE14" s="30">
        <f t="shared" si="28"/>
        <v>0</v>
      </c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</row>
    <row r="15" spans="1:73" x14ac:dyDescent="0.25">
      <c r="A15" s="13" t="str">
        <f>IF('1S'!AD19&gt;0,'1S'!AD19,"")</f>
        <v/>
      </c>
      <c r="B15" s="13" t="str">
        <f>IF('1S'!AE19="","",'1S'!AE19)</f>
        <v/>
      </c>
      <c r="C15" s="16" t="str">
        <f t="shared" si="1"/>
        <v/>
      </c>
      <c r="D15" s="21"/>
      <c r="E15" s="18"/>
      <c r="G15" s="28" t="str">
        <f t="shared" si="29"/>
        <v/>
      </c>
      <c r="H15" s="28" t="str">
        <f t="shared" si="30"/>
        <v/>
      </c>
      <c r="I15" s="28" t="str">
        <f t="shared" si="31"/>
        <v/>
      </c>
      <c r="J15" s="28" t="str">
        <f t="shared" si="32"/>
        <v/>
      </c>
      <c r="K15" s="28" t="str">
        <f t="shared" si="33"/>
        <v/>
      </c>
      <c r="L15" s="28" t="str">
        <f t="shared" si="34"/>
        <v/>
      </c>
      <c r="M15" s="28" t="str">
        <f t="shared" si="35"/>
        <v/>
      </c>
      <c r="N15" s="28" t="str">
        <f t="shared" si="36"/>
        <v/>
      </c>
      <c r="O15" s="28" t="str">
        <f t="shared" si="37"/>
        <v/>
      </c>
      <c r="P15" s="28" t="str">
        <f t="shared" si="38"/>
        <v/>
      </c>
      <c r="Q15" s="28" t="str">
        <f t="shared" si="39"/>
        <v/>
      </c>
      <c r="R15" s="28" t="str">
        <f t="shared" si="40"/>
        <v/>
      </c>
      <c r="S15" s="28" t="str">
        <f t="shared" si="41"/>
        <v/>
      </c>
      <c r="T15" s="28" t="str">
        <f t="shared" si="42"/>
        <v/>
      </c>
      <c r="U15" s="28" t="str">
        <f t="shared" si="43"/>
        <v/>
      </c>
      <c r="V15" s="28" t="str">
        <f t="shared" si="44"/>
        <v/>
      </c>
      <c r="W15" s="28" t="str">
        <f t="shared" si="45"/>
        <v/>
      </c>
      <c r="X15" s="28" t="str">
        <f t="shared" si="46"/>
        <v/>
      </c>
      <c r="Y15" s="28" t="str">
        <f t="shared" si="47"/>
        <v/>
      </c>
      <c r="Z15" s="28" t="str">
        <f t="shared" si="48"/>
        <v/>
      </c>
      <c r="AA15" s="28" t="str">
        <f t="shared" si="49"/>
        <v/>
      </c>
      <c r="AB15" s="28" t="str">
        <f t="shared" si="50"/>
        <v/>
      </c>
      <c r="AC15" s="28" t="str">
        <f t="shared" si="51"/>
        <v/>
      </c>
      <c r="AD15" s="28" t="str">
        <f t="shared" si="52"/>
        <v/>
      </c>
      <c r="AE15" s="28" t="str">
        <f t="shared" si="53"/>
        <v/>
      </c>
      <c r="AF15" s="29" t="str">
        <f t="shared" si="3"/>
        <v/>
      </c>
      <c r="AG15" s="29" t="str">
        <f t="shared" si="4"/>
        <v/>
      </c>
      <c r="AH15" s="29" t="str">
        <f t="shared" si="5"/>
        <v/>
      </c>
      <c r="AI15" s="29" t="str">
        <f t="shared" si="6"/>
        <v/>
      </c>
      <c r="AJ15" s="29" t="str">
        <f t="shared" si="7"/>
        <v/>
      </c>
      <c r="AK15" s="29" t="str">
        <f t="shared" si="8"/>
        <v/>
      </c>
      <c r="AL15" s="29" t="str">
        <f t="shared" si="9"/>
        <v/>
      </c>
      <c r="AM15" s="29" t="str">
        <f t="shared" si="10"/>
        <v/>
      </c>
      <c r="AN15" s="29" t="str">
        <f t="shared" si="11"/>
        <v/>
      </c>
      <c r="AO15" s="29" t="str">
        <f t="shared" si="12"/>
        <v/>
      </c>
      <c r="AP15" s="29" t="str">
        <f t="shared" si="13"/>
        <v/>
      </c>
      <c r="AQ15" s="29" t="str">
        <f t="shared" si="14"/>
        <v/>
      </c>
      <c r="AR15" s="29" t="str">
        <f t="shared" si="15"/>
        <v/>
      </c>
      <c r="AS15" s="29" t="str">
        <f t="shared" si="16"/>
        <v/>
      </c>
      <c r="AT15" s="29" t="str">
        <f t="shared" si="17"/>
        <v/>
      </c>
      <c r="AU15" s="29" t="str">
        <f t="shared" si="18"/>
        <v/>
      </c>
      <c r="AV15" s="29" t="str">
        <f t="shared" si="19"/>
        <v/>
      </c>
      <c r="AW15" s="29" t="str">
        <f t="shared" si="20"/>
        <v/>
      </c>
      <c r="AX15" s="29" t="str">
        <f t="shared" si="21"/>
        <v/>
      </c>
      <c r="AY15" s="29" t="str">
        <f t="shared" si="22"/>
        <v/>
      </c>
      <c r="AZ15" s="29" t="str">
        <f t="shared" si="23"/>
        <v/>
      </c>
      <c r="BA15" s="29" t="str">
        <f t="shared" si="24"/>
        <v/>
      </c>
      <c r="BB15" s="29" t="str">
        <f t="shared" si="25"/>
        <v/>
      </c>
      <c r="BC15" s="29" t="str">
        <f t="shared" si="26"/>
        <v/>
      </c>
      <c r="BD15" s="29" t="str">
        <f t="shared" si="27"/>
        <v/>
      </c>
      <c r="BE15" s="30">
        <f t="shared" si="28"/>
        <v>0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</row>
    <row r="16" spans="1:73" x14ac:dyDescent="0.25">
      <c r="A16" s="13" t="str">
        <f>IF('1S'!AD20&gt;0,'1S'!AD20,"")</f>
        <v/>
      </c>
      <c r="B16" s="13" t="str">
        <f>IF('1S'!AE20="","",'1S'!AE20)</f>
        <v/>
      </c>
      <c r="C16" s="16" t="str">
        <f t="shared" si="1"/>
        <v/>
      </c>
      <c r="D16" s="21"/>
      <c r="E16" s="18"/>
      <c r="G16" s="28" t="str">
        <f t="shared" si="29"/>
        <v/>
      </c>
      <c r="H16" s="28" t="str">
        <f t="shared" si="30"/>
        <v/>
      </c>
      <c r="I16" s="28" t="str">
        <f t="shared" si="31"/>
        <v/>
      </c>
      <c r="J16" s="28" t="str">
        <f t="shared" si="32"/>
        <v/>
      </c>
      <c r="K16" s="28" t="str">
        <f t="shared" si="33"/>
        <v/>
      </c>
      <c r="L16" s="28" t="str">
        <f t="shared" si="34"/>
        <v/>
      </c>
      <c r="M16" s="28" t="str">
        <f t="shared" si="35"/>
        <v/>
      </c>
      <c r="N16" s="28" t="str">
        <f t="shared" si="36"/>
        <v/>
      </c>
      <c r="O16" s="28" t="str">
        <f t="shared" si="37"/>
        <v/>
      </c>
      <c r="P16" s="28" t="str">
        <f t="shared" si="38"/>
        <v/>
      </c>
      <c r="Q16" s="28" t="str">
        <f t="shared" si="39"/>
        <v/>
      </c>
      <c r="R16" s="28" t="str">
        <f t="shared" si="40"/>
        <v/>
      </c>
      <c r="S16" s="28" t="str">
        <f t="shared" si="41"/>
        <v/>
      </c>
      <c r="T16" s="28" t="str">
        <f t="shared" si="42"/>
        <v/>
      </c>
      <c r="U16" s="28" t="str">
        <f t="shared" si="43"/>
        <v/>
      </c>
      <c r="V16" s="28" t="str">
        <f t="shared" si="44"/>
        <v/>
      </c>
      <c r="W16" s="28" t="str">
        <f t="shared" si="45"/>
        <v/>
      </c>
      <c r="X16" s="28" t="str">
        <f t="shared" si="46"/>
        <v/>
      </c>
      <c r="Y16" s="28" t="str">
        <f t="shared" si="47"/>
        <v/>
      </c>
      <c r="Z16" s="28" t="str">
        <f t="shared" si="48"/>
        <v/>
      </c>
      <c r="AA16" s="28" t="str">
        <f t="shared" si="49"/>
        <v/>
      </c>
      <c r="AB16" s="28" t="str">
        <f t="shared" si="50"/>
        <v/>
      </c>
      <c r="AC16" s="28" t="str">
        <f t="shared" si="51"/>
        <v/>
      </c>
      <c r="AD16" s="28" t="str">
        <f t="shared" si="52"/>
        <v/>
      </c>
      <c r="AE16" s="28" t="str">
        <f t="shared" si="53"/>
        <v/>
      </c>
      <c r="AF16" s="29" t="str">
        <f t="shared" si="3"/>
        <v/>
      </c>
      <c r="AG16" s="29" t="str">
        <f t="shared" si="4"/>
        <v/>
      </c>
      <c r="AH16" s="29" t="str">
        <f t="shared" si="5"/>
        <v/>
      </c>
      <c r="AI16" s="29" t="str">
        <f t="shared" si="6"/>
        <v/>
      </c>
      <c r="AJ16" s="29" t="str">
        <f t="shared" si="7"/>
        <v/>
      </c>
      <c r="AK16" s="29" t="str">
        <f t="shared" si="8"/>
        <v/>
      </c>
      <c r="AL16" s="29" t="str">
        <f t="shared" si="9"/>
        <v/>
      </c>
      <c r="AM16" s="29" t="str">
        <f t="shared" si="10"/>
        <v/>
      </c>
      <c r="AN16" s="29" t="str">
        <f t="shared" si="11"/>
        <v/>
      </c>
      <c r="AO16" s="29" t="str">
        <f t="shared" si="12"/>
        <v/>
      </c>
      <c r="AP16" s="29" t="str">
        <f t="shared" si="13"/>
        <v/>
      </c>
      <c r="AQ16" s="29" t="str">
        <f t="shared" si="14"/>
        <v/>
      </c>
      <c r="AR16" s="29" t="str">
        <f t="shared" si="15"/>
        <v/>
      </c>
      <c r="AS16" s="29" t="str">
        <f t="shared" si="16"/>
        <v/>
      </c>
      <c r="AT16" s="29" t="str">
        <f t="shared" si="17"/>
        <v/>
      </c>
      <c r="AU16" s="29" t="str">
        <f t="shared" si="18"/>
        <v/>
      </c>
      <c r="AV16" s="29" t="str">
        <f t="shared" si="19"/>
        <v/>
      </c>
      <c r="AW16" s="29" t="str">
        <f t="shared" si="20"/>
        <v/>
      </c>
      <c r="AX16" s="29" t="str">
        <f t="shared" si="21"/>
        <v/>
      </c>
      <c r="AY16" s="29" t="str">
        <f t="shared" si="22"/>
        <v/>
      </c>
      <c r="AZ16" s="29" t="str">
        <f t="shared" si="23"/>
        <v/>
      </c>
      <c r="BA16" s="29" t="str">
        <f t="shared" si="24"/>
        <v/>
      </c>
      <c r="BB16" s="29" t="str">
        <f t="shared" si="25"/>
        <v/>
      </c>
      <c r="BC16" s="29" t="str">
        <f t="shared" si="26"/>
        <v/>
      </c>
      <c r="BD16" s="29" t="str">
        <f t="shared" si="27"/>
        <v/>
      </c>
      <c r="BE16" s="30">
        <f t="shared" si="28"/>
        <v>0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</row>
    <row r="17" spans="1:73" x14ac:dyDescent="0.25">
      <c r="A17" s="13" t="str">
        <f>IF('1S'!AD21&gt;0,'1S'!AD21,"")</f>
        <v/>
      </c>
      <c r="B17" s="13" t="str">
        <f>IF('1S'!AE21="","",'1S'!AE21)</f>
        <v/>
      </c>
      <c r="C17" s="16" t="str">
        <f t="shared" si="1"/>
        <v/>
      </c>
      <c r="D17" s="21"/>
      <c r="E17" s="18"/>
      <c r="G17" s="28" t="str">
        <f t="shared" si="29"/>
        <v/>
      </c>
      <c r="H17" s="28" t="str">
        <f t="shared" si="30"/>
        <v/>
      </c>
      <c r="I17" s="28" t="str">
        <f t="shared" si="31"/>
        <v/>
      </c>
      <c r="J17" s="28" t="str">
        <f t="shared" si="32"/>
        <v/>
      </c>
      <c r="K17" s="28" t="str">
        <f t="shared" si="33"/>
        <v/>
      </c>
      <c r="L17" s="28" t="str">
        <f t="shared" si="34"/>
        <v/>
      </c>
      <c r="M17" s="28" t="str">
        <f t="shared" si="35"/>
        <v/>
      </c>
      <c r="N17" s="28" t="str">
        <f t="shared" si="36"/>
        <v/>
      </c>
      <c r="O17" s="28" t="str">
        <f t="shared" si="37"/>
        <v/>
      </c>
      <c r="P17" s="28" t="str">
        <f t="shared" si="38"/>
        <v/>
      </c>
      <c r="Q17" s="28" t="str">
        <f t="shared" si="39"/>
        <v/>
      </c>
      <c r="R17" s="28" t="str">
        <f t="shared" si="40"/>
        <v/>
      </c>
      <c r="S17" s="28" t="str">
        <f t="shared" si="41"/>
        <v/>
      </c>
      <c r="T17" s="28" t="str">
        <f t="shared" si="42"/>
        <v/>
      </c>
      <c r="U17" s="28" t="str">
        <f t="shared" si="43"/>
        <v/>
      </c>
      <c r="V17" s="28" t="str">
        <f t="shared" si="44"/>
        <v/>
      </c>
      <c r="W17" s="28" t="str">
        <f t="shared" si="45"/>
        <v/>
      </c>
      <c r="X17" s="28" t="str">
        <f t="shared" si="46"/>
        <v/>
      </c>
      <c r="Y17" s="28" t="str">
        <f t="shared" si="47"/>
        <v/>
      </c>
      <c r="Z17" s="28" t="str">
        <f t="shared" si="48"/>
        <v/>
      </c>
      <c r="AA17" s="28" t="str">
        <f t="shared" si="49"/>
        <v/>
      </c>
      <c r="AB17" s="28" t="str">
        <f t="shared" si="50"/>
        <v/>
      </c>
      <c r="AC17" s="28" t="str">
        <f t="shared" si="51"/>
        <v/>
      </c>
      <c r="AD17" s="28" t="str">
        <f t="shared" si="52"/>
        <v/>
      </c>
      <c r="AE17" s="28" t="str">
        <f t="shared" si="53"/>
        <v/>
      </c>
      <c r="AF17" s="29" t="str">
        <f t="shared" si="3"/>
        <v/>
      </c>
      <c r="AG17" s="29" t="str">
        <f t="shared" si="4"/>
        <v/>
      </c>
      <c r="AH17" s="29" t="str">
        <f t="shared" si="5"/>
        <v/>
      </c>
      <c r="AI17" s="29" t="str">
        <f t="shared" si="6"/>
        <v/>
      </c>
      <c r="AJ17" s="29" t="str">
        <f t="shared" si="7"/>
        <v/>
      </c>
      <c r="AK17" s="29" t="str">
        <f t="shared" si="8"/>
        <v/>
      </c>
      <c r="AL17" s="29" t="str">
        <f t="shared" si="9"/>
        <v/>
      </c>
      <c r="AM17" s="29" t="str">
        <f t="shared" si="10"/>
        <v/>
      </c>
      <c r="AN17" s="29" t="str">
        <f t="shared" si="11"/>
        <v/>
      </c>
      <c r="AO17" s="29" t="str">
        <f t="shared" si="12"/>
        <v/>
      </c>
      <c r="AP17" s="29" t="str">
        <f t="shared" si="13"/>
        <v/>
      </c>
      <c r="AQ17" s="29" t="str">
        <f t="shared" si="14"/>
        <v/>
      </c>
      <c r="AR17" s="29" t="str">
        <f t="shared" si="15"/>
        <v/>
      </c>
      <c r="AS17" s="29" t="str">
        <f t="shared" si="16"/>
        <v/>
      </c>
      <c r="AT17" s="29" t="str">
        <f t="shared" si="17"/>
        <v/>
      </c>
      <c r="AU17" s="29" t="str">
        <f t="shared" si="18"/>
        <v/>
      </c>
      <c r="AV17" s="29" t="str">
        <f t="shared" si="19"/>
        <v/>
      </c>
      <c r="AW17" s="29" t="str">
        <f t="shared" si="20"/>
        <v/>
      </c>
      <c r="AX17" s="29" t="str">
        <f t="shared" si="21"/>
        <v/>
      </c>
      <c r="AY17" s="29" t="str">
        <f t="shared" si="22"/>
        <v/>
      </c>
      <c r="AZ17" s="29" t="str">
        <f t="shared" si="23"/>
        <v/>
      </c>
      <c r="BA17" s="29" t="str">
        <f t="shared" si="24"/>
        <v/>
      </c>
      <c r="BB17" s="29" t="str">
        <f t="shared" si="25"/>
        <v/>
      </c>
      <c r="BC17" s="29" t="str">
        <f t="shared" si="26"/>
        <v/>
      </c>
      <c r="BD17" s="29" t="str">
        <f t="shared" si="27"/>
        <v/>
      </c>
      <c r="BE17" s="30">
        <f t="shared" si="28"/>
        <v>0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</row>
    <row r="18" spans="1:73" x14ac:dyDescent="0.25">
      <c r="A18" s="13" t="str">
        <f>IF('1S'!AD22&gt;0,'1S'!AD22,"")</f>
        <v/>
      </c>
      <c r="B18" s="13" t="str">
        <f>IF('1S'!AE22="","",'1S'!AE22)</f>
        <v/>
      </c>
      <c r="C18" s="16" t="str">
        <f t="shared" si="1"/>
        <v/>
      </c>
      <c r="D18" s="21"/>
      <c r="E18" s="18"/>
      <c r="G18" s="28" t="str">
        <f t="shared" si="29"/>
        <v/>
      </c>
      <c r="H18" s="28" t="str">
        <f t="shared" si="30"/>
        <v/>
      </c>
      <c r="I18" s="28" t="str">
        <f t="shared" si="31"/>
        <v/>
      </c>
      <c r="J18" s="28" t="str">
        <f t="shared" si="32"/>
        <v/>
      </c>
      <c r="K18" s="28" t="str">
        <f t="shared" si="33"/>
        <v/>
      </c>
      <c r="L18" s="28" t="str">
        <f t="shared" si="34"/>
        <v/>
      </c>
      <c r="M18" s="28" t="str">
        <f t="shared" si="35"/>
        <v/>
      </c>
      <c r="N18" s="28" t="str">
        <f t="shared" si="36"/>
        <v/>
      </c>
      <c r="O18" s="28" t="str">
        <f t="shared" si="37"/>
        <v/>
      </c>
      <c r="P18" s="28" t="str">
        <f t="shared" si="38"/>
        <v/>
      </c>
      <c r="Q18" s="28" t="str">
        <f t="shared" si="39"/>
        <v/>
      </c>
      <c r="R18" s="28" t="str">
        <f t="shared" si="40"/>
        <v/>
      </c>
      <c r="S18" s="28" t="str">
        <f t="shared" si="41"/>
        <v/>
      </c>
      <c r="T18" s="28" t="str">
        <f t="shared" si="42"/>
        <v/>
      </c>
      <c r="U18" s="28" t="str">
        <f t="shared" si="43"/>
        <v/>
      </c>
      <c r="V18" s="28" t="str">
        <f t="shared" si="44"/>
        <v/>
      </c>
      <c r="W18" s="28" t="str">
        <f t="shared" si="45"/>
        <v/>
      </c>
      <c r="X18" s="28" t="str">
        <f t="shared" si="46"/>
        <v/>
      </c>
      <c r="Y18" s="28" t="str">
        <f t="shared" si="47"/>
        <v/>
      </c>
      <c r="Z18" s="28" t="str">
        <f t="shared" si="48"/>
        <v/>
      </c>
      <c r="AA18" s="28" t="str">
        <f t="shared" si="49"/>
        <v/>
      </c>
      <c r="AB18" s="28" t="str">
        <f t="shared" si="50"/>
        <v/>
      </c>
      <c r="AC18" s="28" t="str">
        <f t="shared" si="51"/>
        <v/>
      </c>
      <c r="AD18" s="28" t="str">
        <f t="shared" si="52"/>
        <v/>
      </c>
      <c r="AE18" s="28" t="str">
        <f t="shared" si="53"/>
        <v/>
      </c>
      <c r="AF18" s="29" t="str">
        <f t="shared" si="3"/>
        <v/>
      </c>
      <c r="AG18" s="29" t="str">
        <f t="shared" si="4"/>
        <v/>
      </c>
      <c r="AH18" s="29" t="str">
        <f t="shared" si="5"/>
        <v/>
      </c>
      <c r="AI18" s="29" t="str">
        <f t="shared" si="6"/>
        <v/>
      </c>
      <c r="AJ18" s="29" t="str">
        <f t="shared" si="7"/>
        <v/>
      </c>
      <c r="AK18" s="29" t="str">
        <f t="shared" si="8"/>
        <v/>
      </c>
      <c r="AL18" s="29" t="str">
        <f t="shared" si="9"/>
        <v/>
      </c>
      <c r="AM18" s="29" t="str">
        <f t="shared" si="10"/>
        <v/>
      </c>
      <c r="AN18" s="29" t="str">
        <f t="shared" si="11"/>
        <v/>
      </c>
      <c r="AO18" s="29" t="str">
        <f t="shared" si="12"/>
        <v/>
      </c>
      <c r="AP18" s="29" t="str">
        <f t="shared" si="13"/>
        <v/>
      </c>
      <c r="AQ18" s="29" t="str">
        <f t="shared" si="14"/>
        <v/>
      </c>
      <c r="AR18" s="29" t="str">
        <f t="shared" si="15"/>
        <v/>
      </c>
      <c r="AS18" s="29" t="str">
        <f t="shared" si="16"/>
        <v/>
      </c>
      <c r="AT18" s="29" t="str">
        <f t="shared" si="17"/>
        <v/>
      </c>
      <c r="AU18" s="29" t="str">
        <f t="shared" si="18"/>
        <v/>
      </c>
      <c r="AV18" s="29" t="str">
        <f t="shared" si="19"/>
        <v/>
      </c>
      <c r="AW18" s="29" t="str">
        <f t="shared" si="20"/>
        <v/>
      </c>
      <c r="AX18" s="29" t="str">
        <f t="shared" si="21"/>
        <v/>
      </c>
      <c r="AY18" s="29" t="str">
        <f t="shared" si="22"/>
        <v/>
      </c>
      <c r="AZ18" s="29" t="str">
        <f t="shared" si="23"/>
        <v/>
      </c>
      <c r="BA18" s="29" t="str">
        <f t="shared" si="24"/>
        <v/>
      </c>
      <c r="BB18" s="29" t="str">
        <f t="shared" si="25"/>
        <v/>
      </c>
      <c r="BC18" s="29" t="str">
        <f t="shared" si="26"/>
        <v/>
      </c>
      <c r="BD18" s="29" t="str">
        <f t="shared" si="27"/>
        <v/>
      </c>
      <c r="BE18" s="30">
        <f t="shared" si="28"/>
        <v>0</v>
      </c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</row>
    <row r="19" spans="1:73" x14ac:dyDescent="0.25">
      <c r="A19" s="13" t="str">
        <f>IF('1S'!AD23&gt;0,'1S'!AD23,"")</f>
        <v/>
      </c>
      <c r="B19" s="13" t="str">
        <f>IF('1S'!AE23="","",'1S'!AE23)</f>
        <v/>
      </c>
      <c r="C19" s="16" t="str">
        <f t="shared" si="1"/>
        <v/>
      </c>
      <c r="D19" s="21"/>
      <c r="E19" s="18"/>
      <c r="G19" s="28" t="str">
        <f t="shared" si="29"/>
        <v/>
      </c>
      <c r="H19" s="28" t="str">
        <f t="shared" si="30"/>
        <v/>
      </c>
      <c r="I19" s="28" t="str">
        <f t="shared" si="31"/>
        <v/>
      </c>
      <c r="J19" s="28" t="str">
        <f t="shared" si="32"/>
        <v/>
      </c>
      <c r="K19" s="28" t="str">
        <f t="shared" si="33"/>
        <v/>
      </c>
      <c r="L19" s="28" t="str">
        <f t="shared" si="34"/>
        <v/>
      </c>
      <c r="M19" s="28" t="str">
        <f t="shared" si="35"/>
        <v/>
      </c>
      <c r="N19" s="28" t="str">
        <f t="shared" si="36"/>
        <v/>
      </c>
      <c r="O19" s="28" t="str">
        <f t="shared" si="37"/>
        <v/>
      </c>
      <c r="P19" s="28" t="str">
        <f t="shared" si="38"/>
        <v/>
      </c>
      <c r="Q19" s="28" t="str">
        <f t="shared" si="39"/>
        <v/>
      </c>
      <c r="R19" s="28" t="str">
        <f t="shared" si="40"/>
        <v/>
      </c>
      <c r="S19" s="28" t="str">
        <f t="shared" si="41"/>
        <v/>
      </c>
      <c r="T19" s="28" t="str">
        <f t="shared" si="42"/>
        <v/>
      </c>
      <c r="U19" s="28" t="str">
        <f t="shared" si="43"/>
        <v/>
      </c>
      <c r="V19" s="28" t="str">
        <f t="shared" si="44"/>
        <v/>
      </c>
      <c r="W19" s="28" t="str">
        <f t="shared" si="45"/>
        <v/>
      </c>
      <c r="X19" s="28" t="str">
        <f t="shared" si="46"/>
        <v/>
      </c>
      <c r="Y19" s="28" t="str">
        <f t="shared" si="47"/>
        <v/>
      </c>
      <c r="Z19" s="28" t="str">
        <f t="shared" si="48"/>
        <v/>
      </c>
      <c r="AA19" s="28" t="str">
        <f t="shared" si="49"/>
        <v/>
      </c>
      <c r="AB19" s="28" t="str">
        <f t="shared" si="50"/>
        <v/>
      </c>
      <c r="AC19" s="28" t="str">
        <f t="shared" si="51"/>
        <v/>
      </c>
      <c r="AD19" s="28" t="str">
        <f t="shared" si="52"/>
        <v/>
      </c>
      <c r="AE19" s="28" t="str">
        <f t="shared" si="53"/>
        <v/>
      </c>
      <c r="AF19" s="29" t="str">
        <f t="shared" si="3"/>
        <v/>
      </c>
      <c r="AG19" s="29" t="str">
        <f t="shared" si="4"/>
        <v/>
      </c>
      <c r="AH19" s="29" t="str">
        <f t="shared" si="5"/>
        <v/>
      </c>
      <c r="AI19" s="29" t="str">
        <f t="shared" si="6"/>
        <v/>
      </c>
      <c r="AJ19" s="29" t="str">
        <f t="shared" si="7"/>
        <v/>
      </c>
      <c r="AK19" s="29" t="str">
        <f t="shared" si="8"/>
        <v/>
      </c>
      <c r="AL19" s="29" t="str">
        <f t="shared" si="9"/>
        <v/>
      </c>
      <c r="AM19" s="29" t="str">
        <f t="shared" si="10"/>
        <v/>
      </c>
      <c r="AN19" s="29" t="str">
        <f t="shared" si="11"/>
        <v/>
      </c>
      <c r="AO19" s="29" t="str">
        <f t="shared" si="12"/>
        <v/>
      </c>
      <c r="AP19" s="29" t="str">
        <f t="shared" si="13"/>
        <v/>
      </c>
      <c r="AQ19" s="29" t="str">
        <f t="shared" si="14"/>
        <v/>
      </c>
      <c r="AR19" s="29" t="str">
        <f t="shared" si="15"/>
        <v/>
      </c>
      <c r="AS19" s="29" t="str">
        <f t="shared" si="16"/>
        <v/>
      </c>
      <c r="AT19" s="29" t="str">
        <f t="shared" si="17"/>
        <v/>
      </c>
      <c r="AU19" s="29" t="str">
        <f t="shared" si="18"/>
        <v/>
      </c>
      <c r="AV19" s="29" t="str">
        <f t="shared" si="19"/>
        <v/>
      </c>
      <c r="AW19" s="29" t="str">
        <f t="shared" si="20"/>
        <v/>
      </c>
      <c r="AX19" s="29" t="str">
        <f t="shared" si="21"/>
        <v/>
      </c>
      <c r="AY19" s="29" t="str">
        <f t="shared" si="22"/>
        <v/>
      </c>
      <c r="AZ19" s="29" t="str">
        <f t="shared" si="23"/>
        <v/>
      </c>
      <c r="BA19" s="29" t="str">
        <f t="shared" si="24"/>
        <v/>
      </c>
      <c r="BB19" s="29" t="str">
        <f t="shared" si="25"/>
        <v/>
      </c>
      <c r="BC19" s="29" t="str">
        <f t="shared" si="26"/>
        <v/>
      </c>
      <c r="BD19" s="29" t="str">
        <f t="shared" si="27"/>
        <v/>
      </c>
      <c r="BE19" s="30">
        <f t="shared" si="28"/>
        <v>0</v>
      </c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</row>
    <row r="20" spans="1:73" x14ac:dyDescent="0.25">
      <c r="A20" s="13" t="str">
        <f>IF('1S'!AD24&gt;0,'1S'!AD24,"")</f>
        <v/>
      </c>
      <c r="B20" s="13" t="str">
        <f>IF('1S'!AE24="","",'1S'!AE24)</f>
        <v/>
      </c>
      <c r="C20" s="16" t="str">
        <f t="shared" si="1"/>
        <v/>
      </c>
      <c r="D20" s="21"/>
      <c r="E20" s="18"/>
      <c r="G20" s="28" t="str">
        <f t="shared" si="29"/>
        <v/>
      </c>
      <c r="H20" s="28" t="str">
        <f t="shared" si="30"/>
        <v/>
      </c>
      <c r="I20" s="28" t="str">
        <f t="shared" si="31"/>
        <v/>
      </c>
      <c r="J20" s="28" t="str">
        <f t="shared" si="32"/>
        <v/>
      </c>
      <c r="K20" s="28" t="str">
        <f t="shared" si="33"/>
        <v/>
      </c>
      <c r="L20" s="28" t="str">
        <f t="shared" si="34"/>
        <v/>
      </c>
      <c r="M20" s="28" t="str">
        <f t="shared" si="35"/>
        <v/>
      </c>
      <c r="N20" s="28" t="str">
        <f t="shared" si="36"/>
        <v/>
      </c>
      <c r="O20" s="28" t="str">
        <f t="shared" si="37"/>
        <v/>
      </c>
      <c r="P20" s="28" t="str">
        <f t="shared" si="38"/>
        <v/>
      </c>
      <c r="Q20" s="28" t="str">
        <f t="shared" si="39"/>
        <v/>
      </c>
      <c r="R20" s="28" t="str">
        <f t="shared" si="40"/>
        <v/>
      </c>
      <c r="S20" s="28" t="str">
        <f t="shared" si="41"/>
        <v/>
      </c>
      <c r="T20" s="28" t="str">
        <f t="shared" si="42"/>
        <v/>
      </c>
      <c r="U20" s="28" t="str">
        <f t="shared" si="43"/>
        <v/>
      </c>
      <c r="V20" s="28" t="str">
        <f t="shared" si="44"/>
        <v/>
      </c>
      <c r="W20" s="28" t="str">
        <f t="shared" si="45"/>
        <v/>
      </c>
      <c r="X20" s="28" t="str">
        <f t="shared" si="46"/>
        <v/>
      </c>
      <c r="Y20" s="28" t="str">
        <f t="shared" si="47"/>
        <v/>
      </c>
      <c r="Z20" s="28" t="str">
        <f t="shared" si="48"/>
        <v/>
      </c>
      <c r="AA20" s="28" t="str">
        <f t="shared" si="49"/>
        <v/>
      </c>
      <c r="AB20" s="28" t="str">
        <f t="shared" si="50"/>
        <v/>
      </c>
      <c r="AC20" s="28" t="str">
        <f t="shared" si="51"/>
        <v/>
      </c>
      <c r="AD20" s="28" t="str">
        <f t="shared" si="52"/>
        <v/>
      </c>
      <c r="AE20" s="28" t="str">
        <f t="shared" si="53"/>
        <v/>
      </c>
      <c r="AF20" s="29" t="str">
        <f t="shared" si="3"/>
        <v/>
      </c>
      <c r="AG20" s="29" t="str">
        <f t="shared" si="4"/>
        <v/>
      </c>
      <c r="AH20" s="29" t="str">
        <f t="shared" si="5"/>
        <v/>
      </c>
      <c r="AI20" s="29" t="str">
        <f t="shared" si="6"/>
        <v/>
      </c>
      <c r="AJ20" s="29" t="str">
        <f t="shared" si="7"/>
        <v/>
      </c>
      <c r="AK20" s="29" t="str">
        <f t="shared" si="8"/>
        <v/>
      </c>
      <c r="AL20" s="29" t="str">
        <f t="shared" si="9"/>
        <v/>
      </c>
      <c r="AM20" s="29" t="str">
        <f t="shared" si="10"/>
        <v/>
      </c>
      <c r="AN20" s="29" t="str">
        <f t="shared" si="11"/>
        <v/>
      </c>
      <c r="AO20" s="29" t="str">
        <f t="shared" si="12"/>
        <v/>
      </c>
      <c r="AP20" s="29" t="str">
        <f t="shared" si="13"/>
        <v/>
      </c>
      <c r="AQ20" s="29" t="str">
        <f t="shared" si="14"/>
        <v/>
      </c>
      <c r="AR20" s="29" t="str">
        <f t="shared" si="15"/>
        <v/>
      </c>
      <c r="AS20" s="29" t="str">
        <f t="shared" si="16"/>
        <v/>
      </c>
      <c r="AT20" s="29" t="str">
        <f t="shared" si="17"/>
        <v/>
      </c>
      <c r="AU20" s="29" t="str">
        <f t="shared" si="18"/>
        <v/>
      </c>
      <c r="AV20" s="29" t="str">
        <f t="shared" si="19"/>
        <v/>
      </c>
      <c r="AW20" s="29" t="str">
        <f t="shared" si="20"/>
        <v/>
      </c>
      <c r="AX20" s="29" t="str">
        <f t="shared" si="21"/>
        <v/>
      </c>
      <c r="AY20" s="29" t="str">
        <f t="shared" si="22"/>
        <v/>
      </c>
      <c r="AZ20" s="29" t="str">
        <f t="shared" si="23"/>
        <v/>
      </c>
      <c r="BA20" s="29" t="str">
        <f t="shared" si="24"/>
        <v/>
      </c>
      <c r="BB20" s="29" t="str">
        <f t="shared" si="25"/>
        <v/>
      </c>
      <c r="BC20" s="29" t="str">
        <f t="shared" si="26"/>
        <v/>
      </c>
      <c r="BD20" s="29" t="str">
        <f t="shared" si="27"/>
        <v/>
      </c>
      <c r="BE20" s="30">
        <f t="shared" si="28"/>
        <v>0</v>
      </c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</row>
    <row r="21" spans="1:73" x14ac:dyDescent="0.25">
      <c r="A21" s="13" t="str">
        <f>IF('1S'!AD25&gt;0,'1S'!AD25,"")</f>
        <v/>
      </c>
      <c r="B21" s="13" t="str">
        <f>IF('1S'!AE25="","",'1S'!AE25)</f>
        <v/>
      </c>
      <c r="C21" s="16" t="str">
        <f t="shared" si="1"/>
        <v/>
      </c>
      <c r="D21" s="22"/>
      <c r="E21" s="19"/>
      <c r="G21" s="28" t="str">
        <f t="shared" si="29"/>
        <v/>
      </c>
      <c r="H21" s="28" t="str">
        <f t="shared" si="30"/>
        <v/>
      </c>
      <c r="I21" s="28" t="str">
        <f t="shared" si="31"/>
        <v/>
      </c>
      <c r="J21" s="28" t="str">
        <f t="shared" si="32"/>
        <v/>
      </c>
      <c r="K21" s="28" t="str">
        <f t="shared" si="33"/>
        <v/>
      </c>
      <c r="L21" s="28" t="str">
        <f t="shared" si="34"/>
        <v/>
      </c>
      <c r="M21" s="28" t="str">
        <f t="shared" si="35"/>
        <v/>
      </c>
      <c r="N21" s="28" t="str">
        <f t="shared" si="36"/>
        <v/>
      </c>
      <c r="O21" s="28" t="str">
        <f t="shared" si="37"/>
        <v/>
      </c>
      <c r="P21" s="28" t="str">
        <f t="shared" si="38"/>
        <v/>
      </c>
      <c r="Q21" s="28" t="str">
        <f t="shared" si="39"/>
        <v/>
      </c>
      <c r="R21" s="28" t="str">
        <f t="shared" si="40"/>
        <v/>
      </c>
      <c r="S21" s="28" t="str">
        <f t="shared" si="41"/>
        <v/>
      </c>
      <c r="T21" s="28" t="str">
        <f t="shared" si="42"/>
        <v/>
      </c>
      <c r="U21" s="28" t="str">
        <f t="shared" si="43"/>
        <v/>
      </c>
      <c r="V21" s="28" t="str">
        <f t="shared" si="44"/>
        <v/>
      </c>
      <c r="W21" s="28" t="str">
        <f t="shared" si="45"/>
        <v/>
      </c>
      <c r="X21" s="28" t="str">
        <f t="shared" si="46"/>
        <v/>
      </c>
      <c r="Y21" s="28" t="str">
        <f t="shared" si="47"/>
        <v/>
      </c>
      <c r="Z21" s="28" t="str">
        <f t="shared" si="48"/>
        <v/>
      </c>
      <c r="AA21" s="28" t="str">
        <f t="shared" si="49"/>
        <v/>
      </c>
      <c r="AB21" s="28" t="str">
        <f t="shared" si="50"/>
        <v/>
      </c>
      <c r="AC21" s="28" t="str">
        <f t="shared" si="51"/>
        <v/>
      </c>
      <c r="AD21" s="28" t="str">
        <f t="shared" si="52"/>
        <v/>
      </c>
      <c r="AE21" s="28" t="str">
        <f t="shared" si="53"/>
        <v/>
      </c>
      <c r="AF21" s="29" t="str">
        <f t="shared" si="3"/>
        <v/>
      </c>
      <c r="AG21" s="29" t="str">
        <f t="shared" si="4"/>
        <v/>
      </c>
      <c r="AH21" s="29" t="str">
        <f t="shared" si="5"/>
        <v/>
      </c>
      <c r="AI21" s="29" t="str">
        <f t="shared" si="6"/>
        <v/>
      </c>
      <c r="AJ21" s="29" t="str">
        <f t="shared" si="7"/>
        <v/>
      </c>
      <c r="AK21" s="29" t="str">
        <f t="shared" si="8"/>
        <v/>
      </c>
      <c r="AL21" s="29" t="str">
        <f t="shared" si="9"/>
        <v/>
      </c>
      <c r="AM21" s="29" t="str">
        <f t="shared" si="10"/>
        <v/>
      </c>
      <c r="AN21" s="29" t="str">
        <f t="shared" si="11"/>
        <v/>
      </c>
      <c r="AO21" s="29" t="str">
        <f t="shared" si="12"/>
        <v/>
      </c>
      <c r="AP21" s="29" t="str">
        <f t="shared" si="13"/>
        <v/>
      </c>
      <c r="AQ21" s="29" t="str">
        <f t="shared" si="14"/>
        <v/>
      </c>
      <c r="AR21" s="29" t="str">
        <f t="shared" si="15"/>
        <v/>
      </c>
      <c r="AS21" s="29" t="str">
        <f t="shared" si="16"/>
        <v/>
      </c>
      <c r="AT21" s="29" t="str">
        <f t="shared" si="17"/>
        <v/>
      </c>
      <c r="AU21" s="29" t="str">
        <f t="shared" si="18"/>
        <v/>
      </c>
      <c r="AV21" s="29" t="str">
        <f t="shared" si="19"/>
        <v/>
      </c>
      <c r="AW21" s="29" t="str">
        <f t="shared" si="20"/>
        <v/>
      </c>
      <c r="AX21" s="29" t="str">
        <f t="shared" si="21"/>
        <v/>
      </c>
      <c r="AY21" s="29" t="str">
        <f t="shared" si="22"/>
        <v/>
      </c>
      <c r="AZ21" s="29" t="str">
        <f t="shared" si="23"/>
        <v/>
      </c>
      <c r="BA21" s="29" t="str">
        <f t="shared" si="24"/>
        <v/>
      </c>
      <c r="BB21" s="29" t="str">
        <f t="shared" si="25"/>
        <v/>
      </c>
      <c r="BC21" s="29" t="str">
        <f t="shared" si="26"/>
        <v/>
      </c>
      <c r="BD21" s="29" t="str">
        <f t="shared" si="27"/>
        <v/>
      </c>
      <c r="BE21" s="30">
        <f t="shared" si="28"/>
        <v>0</v>
      </c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</row>
    <row r="22" spans="1:73" x14ac:dyDescent="0.25">
      <c r="A22" s="13" t="str">
        <f>IF('1S'!AD26&gt;0,'1S'!AD26,"")</f>
        <v/>
      </c>
      <c r="B22" s="13" t="str">
        <f>IF('1S'!AE26="","",'1S'!AE26)</f>
        <v/>
      </c>
      <c r="C22" s="16" t="str">
        <f t="shared" si="1"/>
        <v/>
      </c>
      <c r="G22" s="28" t="str">
        <f t="shared" si="29"/>
        <v/>
      </c>
      <c r="H22" s="28" t="str">
        <f t="shared" si="30"/>
        <v/>
      </c>
      <c r="I22" s="28" t="str">
        <f t="shared" si="31"/>
        <v/>
      </c>
      <c r="J22" s="28" t="str">
        <f t="shared" si="32"/>
        <v/>
      </c>
      <c r="K22" s="28" t="str">
        <f t="shared" si="33"/>
        <v/>
      </c>
      <c r="L22" s="28" t="str">
        <f t="shared" si="34"/>
        <v/>
      </c>
      <c r="M22" s="28" t="str">
        <f t="shared" si="35"/>
        <v/>
      </c>
      <c r="N22" s="28" t="str">
        <f t="shared" si="36"/>
        <v/>
      </c>
      <c r="O22" s="28" t="str">
        <f t="shared" si="37"/>
        <v/>
      </c>
      <c r="P22" s="28" t="str">
        <f t="shared" si="38"/>
        <v/>
      </c>
      <c r="Q22" s="28" t="str">
        <f t="shared" si="39"/>
        <v/>
      </c>
      <c r="R22" s="28" t="str">
        <f t="shared" si="40"/>
        <v/>
      </c>
      <c r="S22" s="28" t="str">
        <f t="shared" si="41"/>
        <v/>
      </c>
      <c r="T22" s="28" t="str">
        <f t="shared" si="42"/>
        <v/>
      </c>
      <c r="U22" s="28" t="str">
        <f t="shared" si="43"/>
        <v/>
      </c>
      <c r="V22" s="28" t="str">
        <f t="shared" si="44"/>
        <v/>
      </c>
      <c r="W22" s="28" t="str">
        <f t="shared" si="45"/>
        <v/>
      </c>
      <c r="X22" s="28" t="str">
        <f t="shared" si="46"/>
        <v/>
      </c>
      <c r="Y22" s="28" t="str">
        <f t="shared" si="47"/>
        <v/>
      </c>
      <c r="Z22" s="28" t="str">
        <f t="shared" si="48"/>
        <v/>
      </c>
      <c r="AA22" s="28" t="str">
        <f t="shared" si="49"/>
        <v/>
      </c>
      <c r="AB22" s="28" t="str">
        <f t="shared" si="50"/>
        <v/>
      </c>
      <c r="AC22" s="28" t="str">
        <f t="shared" si="51"/>
        <v/>
      </c>
      <c r="AD22" s="28" t="str">
        <f t="shared" si="52"/>
        <v/>
      </c>
      <c r="AE22" s="28" t="str">
        <f t="shared" si="53"/>
        <v/>
      </c>
      <c r="AF22" s="29" t="str">
        <f t="shared" si="3"/>
        <v/>
      </c>
      <c r="AG22" s="29" t="str">
        <f t="shared" si="4"/>
        <v/>
      </c>
      <c r="AH22" s="29" t="str">
        <f t="shared" si="5"/>
        <v/>
      </c>
      <c r="AI22" s="29" t="str">
        <f t="shared" si="6"/>
        <v/>
      </c>
      <c r="AJ22" s="29" t="str">
        <f t="shared" si="7"/>
        <v/>
      </c>
      <c r="AK22" s="29" t="str">
        <f t="shared" si="8"/>
        <v/>
      </c>
      <c r="AL22" s="29" t="str">
        <f t="shared" si="9"/>
        <v/>
      </c>
      <c r="AM22" s="29" t="str">
        <f t="shared" si="10"/>
        <v/>
      </c>
      <c r="AN22" s="29" t="str">
        <f t="shared" si="11"/>
        <v/>
      </c>
      <c r="AO22" s="29" t="str">
        <f t="shared" si="12"/>
        <v/>
      </c>
      <c r="AP22" s="29" t="str">
        <f t="shared" si="13"/>
        <v/>
      </c>
      <c r="AQ22" s="29" t="str">
        <f t="shared" si="14"/>
        <v/>
      </c>
      <c r="AR22" s="29" t="str">
        <f t="shared" si="15"/>
        <v/>
      </c>
      <c r="AS22" s="29" t="str">
        <f t="shared" si="16"/>
        <v/>
      </c>
      <c r="AT22" s="29" t="str">
        <f t="shared" si="17"/>
        <v/>
      </c>
      <c r="AU22" s="29" t="str">
        <f t="shared" si="18"/>
        <v/>
      </c>
      <c r="AV22" s="29" t="str">
        <f t="shared" si="19"/>
        <v/>
      </c>
      <c r="AW22" s="29" t="str">
        <f t="shared" si="20"/>
        <v/>
      </c>
      <c r="AX22" s="29" t="str">
        <f t="shared" si="21"/>
        <v/>
      </c>
      <c r="AY22" s="29" t="str">
        <f t="shared" si="22"/>
        <v/>
      </c>
      <c r="AZ22" s="29" t="str">
        <f t="shared" si="23"/>
        <v/>
      </c>
      <c r="BA22" s="29" t="str">
        <f t="shared" si="24"/>
        <v/>
      </c>
      <c r="BB22" s="29" t="str">
        <f t="shared" si="25"/>
        <v/>
      </c>
      <c r="BC22" s="29" t="str">
        <f t="shared" si="26"/>
        <v/>
      </c>
      <c r="BD22" s="29" t="str">
        <f t="shared" si="27"/>
        <v/>
      </c>
      <c r="BE22" s="30">
        <f t="shared" si="28"/>
        <v>0</v>
      </c>
    </row>
    <row r="23" spans="1:73" ht="15.75" thickBot="1" x14ac:dyDescent="0.3">
      <c r="A23" s="13" t="str">
        <f>IF('1S'!AD27&gt;0,'1S'!AD27,"")</f>
        <v/>
      </c>
      <c r="B23" s="13" t="str">
        <f>IF('1S'!AE27="","",'1S'!AE27)</f>
        <v/>
      </c>
      <c r="C23" s="16" t="str">
        <f t="shared" si="1"/>
        <v/>
      </c>
      <c r="G23" s="28" t="str">
        <f t="shared" si="29"/>
        <v/>
      </c>
      <c r="H23" s="28" t="str">
        <f t="shared" si="30"/>
        <v/>
      </c>
      <c r="I23" s="28" t="str">
        <f t="shared" si="31"/>
        <v/>
      </c>
      <c r="J23" s="28" t="str">
        <f t="shared" si="32"/>
        <v/>
      </c>
      <c r="K23" s="28" t="str">
        <f t="shared" si="33"/>
        <v/>
      </c>
      <c r="L23" s="28" t="str">
        <f t="shared" si="34"/>
        <v/>
      </c>
      <c r="M23" s="28" t="str">
        <f t="shared" si="35"/>
        <v/>
      </c>
      <c r="N23" s="28" t="str">
        <f t="shared" si="36"/>
        <v/>
      </c>
      <c r="O23" s="28" t="str">
        <f t="shared" si="37"/>
        <v/>
      </c>
      <c r="P23" s="28" t="str">
        <f t="shared" si="38"/>
        <v/>
      </c>
      <c r="Q23" s="28" t="str">
        <f t="shared" si="39"/>
        <v/>
      </c>
      <c r="R23" s="28" t="str">
        <f t="shared" si="40"/>
        <v/>
      </c>
      <c r="S23" s="28" t="str">
        <f t="shared" si="41"/>
        <v/>
      </c>
      <c r="T23" s="28" t="str">
        <f t="shared" si="42"/>
        <v/>
      </c>
      <c r="U23" s="28" t="str">
        <f t="shared" si="43"/>
        <v/>
      </c>
      <c r="V23" s="28" t="str">
        <f t="shared" si="44"/>
        <v/>
      </c>
      <c r="W23" s="28" t="str">
        <f t="shared" si="45"/>
        <v/>
      </c>
      <c r="X23" s="28" t="str">
        <f t="shared" si="46"/>
        <v/>
      </c>
      <c r="Y23" s="28" t="str">
        <f t="shared" si="47"/>
        <v/>
      </c>
      <c r="Z23" s="28" t="str">
        <f t="shared" si="48"/>
        <v/>
      </c>
      <c r="AA23" s="28" t="str">
        <f t="shared" si="49"/>
        <v/>
      </c>
      <c r="AB23" s="28" t="str">
        <f t="shared" si="50"/>
        <v/>
      </c>
      <c r="AC23" s="28" t="str">
        <f t="shared" si="51"/>
        <v/>
      </c>
      <c r="AD23" s="28" t="str">
        <f t="shared" si="52"/>
        <v/>
      </c>
      <c r="AE23" s="28" t="str">
        <f t="shared" si="53"/>
        <v/>
      </c>
      <c r="AF23" s="29" t="str">
        <f t="shared" si="3"/>
        <v/>
      </c>
      <c r="AG23" s="29" t="str">
        <f t="shared" si="4"/>
        <v/>
      </c>
      <c r="AH23" s="29" t="str">
        <f t="shared" si="5"/>
        <v/>
      </c>
      <c r="AI23" s="29" t="str">
        <f t="shared" si="6"/>
        <v/>
      </c>
      <c r="AJ23" s="29" t="str">
        <f t="shared" si="7"/>
        <v/>
      </c>
      <c r="AK23" s="29" t="str">
        <f t="shared" si="8"/>
        <v/>
      </c>
      <c r="AL23" s="29" t="str">
        <f t="shared" si="9"/>
        <v/>
      </c>
      <c r="AM23" s="29" t="str">
        <f t="shared" si="10"/>
        <v/>
      </c>
      <c r="AN23" s="29" t="str">
        <f t="shared" si="11"/>
        <v/>
      </c>
      <c r="AO23" s="29" t="str">
        <f t="shared" si="12"/>
        <v/>
      </c>
      <c r="AP23" s="29" t="str">
        <f t="shared" si="13"/>
        <v/>
      </c>
      <c r="AQ23" s="29" t="str">
        <f t="shared" si="14"/>
        <v/>
      </c>
      <c r="AR23" s="29" t="str">
        <f t="shared" si="15"/>
        <v/>
      </c>
      <c r="AS23" s="29" t="str">
        <f t="shared" si="16"/>
        <v/>
      </c>
      <c r="AT23" s="29" t="str">
        <f t="shared" si="17"/>
        <v/>
      </c>
      <c r="AU23" s="29" t="str">
        <f t="shared" si="18"/>
        <v/>
      </c>
      <c r="AV23" s="29" t="str">
        <f t="shared" si="19"/>
        <v/>
      </c>
      <c r="AW23" s="29" t="str">
        <f t="shared" si="20"/>
        <v/>
      </c>
      <c r="AX23" s="29" t="str">
        <f t="shared" si="21"/>
        <v/>
      </c>
      <c r="AY23" s="29" t="str">
        <f t="shared" si="22"/>
        <v/>
      </c>
      <c r="AZ23" s="29" t="str">
        <f t="shared" si="23"/>
        <v/>
      </c>
      <c r="BA23" s="29" t="str">
        <f t="shared" si="24"/>
        <v/>
      </c>
      <c r="BB23" s="29" t="str">
        <f t="shared" si="25"/>
        <v/>
      </c>
      <c r="BC23" s="29" t="str">
        <f t="shared" si="26"/>
        <v/>
      </c>
      <c r="BD23" s="29" t="str">
        <f t="shared" si="27"/>
        <v/>
      </c>
      <c r="BE23" s="30">
        <f t="shared" si="28"/>
        <v>0</v>
      </c>
    </row>
    <row r="24" spans="1:73" ht="15.75" thickBot="1" x14ac:dyDescent="0.3">
      <c r="A24" s="13" t="str">
        <f>IF('1S'!AD28&gt;0,'1S'!AD28,"")</f>
        <v/>
      </c>
      <c r="B24" s="13" t="str">
        <f>IF('1S'!AE28="","",'1S'!AE28)</f>
        <v/>
      </c>
      <c r="C24" s="16" t="str">
        <f t="shared" si="1"/>
        <v/>
      </c>
      <c r="G24" s="32" t="str">
        <f t="shared" si="29"/>
        <v/>
      </c>
      <c r="H24" s="33" t="str">
        <f t="shared" si="30"/>
        <v/>
      </c>
      <c r="I24" s="33" t="str">
        <f t="shared" si="31"/>
        <v/>
      </c>
      <c r="J24" s="28" t="str">
        <f t="shared" si="32"/>
        <v/>
      </c>
      <c r="K24" s="28" t="str">
        <f t="shared" si="33"/>
        <v/>
      </c>
      <c r="L24" s="28" t="str">
        <f t="shared" si="34"/>
        <v/>
      </c>
      <c r="M24" s="28" t="str">
        <f t="shared" si="35"/>
        <v/>
      </c>
      <c r="N24" s="28" t="str">
        <f t="shared" si="36"/>
        <v/>
      </c>
      <c r="O24" s="28" t="str">
        <f t="shared" si="37"/>
        <v/>
      </c>
      <c r="P24" s="28" t="str">
        <f t="shared" si="38"/>
        <v/>
      </c>
      <c r="Q24" s="28" t="str">
        <f t="shared" si="39"/>
        <v/>
      </c>
      <c r="R24" s="28" t="str">
        <f t="shared" si="40"/>
        <v/>
      </c>
      <c r="S24" s="28" t="str">
        <f t="shared" si="41"/>
        <v/>
      </c>
      <c r="T24" s="28" t="str">
        <f t="shared" si="42"/>
        <v/>
      </c>
      <c r="U24" s="28" t="str">
        <f t="shared" si="43"/>
        <v/>
      </c>
      <c r="V24" s="28" t="str">
        <f t="shared" si="44"/>
        <v/>
      </c>
      <c r="W24" s="28" t="str">
        <f t="shared" si="45"/>
        <v/>
      </c>
      <c r="X24" s="28" t="str">
        <f t="shared" si="46"/>
        <v/>
      </c>
      <c r="Y24" s="28" t="str">
        <f t="shared" si="47"/>
        <v/>
      </c>
      <c r="Z24" s="28" t="str">
        <f t="shared" si="48"/>
        <v/>
      </c>
      <c r="AA24" s="28" t="str">
        <f t="shared" si="49"/>
        <v/>
      </c>
      <c r="AB24" s="28" t="str">
        <f t="shared" si="50"/>
        <v/>
      </c>
      <c r="AC24" s="28" t="str">
        <f t="shared" si="51"/>
        <v/>
      </c>
      <c r="AD24" s="28" t="str">
        <f t="shared" si="52"/>
        <v/>
      </c>
      <c r="AE24" s="28" t="str">
        <f t="shared" si="53"/>
        <v/>
      </c>
      <c r="AF24" s="29" t="str">
        <f t="shared" si="3"/>
        <v/>
      </c>
      <c r="AG24" s="29" t="str">
        <f t="shared" si="4"/>
        <v/>
      </c>
      <c r="AH24" s="29" t="str">
        <f t="shared" si="5"/>
        <v/>
      </c>
      <c r="AI24" s="29" t="str">
        <f t="shared" si="6"/>
        <v/>
      </c>
      <c r="AJ24" s="29" t="str">
        <f t="shared" si="7"/>
        <v/>
      </c>
      <c r="AK24" s="29" t="str">
        <f t="shared" si="8"/>
        <v/>
      </c>
      <c r="AL24" s="29" t="str">
        <f t="shared" si="9"/>
        <v/>
      </c>
      <c r="AM24" s="29" t="str">
        <f t="shared" si="10"/>
        <v/>
      </c>
      <c r="AN24" s="29" t="str">
        <f t="shared" si="11"/>
        <v/>
      </c>
      <c r="AO24" s="29" t="str">
        <f t="shared" si="12"/>
        <v/>
      </c>
      <c r="AP24" s="29" t="str">
        <f t="shared" si="13"/>
        <v/>
      </c>
      <c r="AQ24" s="29" t="str">
        <f t="shared" si="14"/>
        <v/>
      </c>
      <c r="AR24" s="29" t="str">
        <f t="shared" si="15"/>
        <v/>
      </c>
      <c r="AS24" s="29" t="str">
        <f t="shared" si="16"/>
        <v/>
      </c>
      <c r="AT24" s="29" t="str">
        <f t="shared" si="17"/>
        <v/>
      </c>
      <c r="AU24" s="29" t="str">
        <f t="shared" si="18"/>
        <v/>
      </c>
      <c r="AV24" s="29" t="str">
        <f t="shared" si="19"/>
        <v/>
      </c>
      <c r="AW24" s="29" t="str">
        <f t="shared" si="20"/>
        <v/>
      </c>
      <c r="AX24" s="29" t="str">
        <f t="shared" si="21"/>
        <v/>
      </c>
      <c r="AY24" s="29" t="str">
        <f t="shared" si="22"/>
        <v/>
      </c>
      <c r="AZ24" s="29" t="str">
        <f t="shared" si="23"/>
        <v/>
      </c>
      <c r="BA24" s="29" t="str">
        <f t="shared" si="24"/>
        <v/>
      </c>
      <c r="BB24" s="29" t="str">
        <f t="shared" si="25"/>
        <v/>
      </c>
      <c r="BC24" s="29" t="str">
        <f t="shared" si="26"/>
        <v/>
      </c>
      <c r="BD24" s="29" t="str">
        <f t="shared" si="27"/>
        <v/>
      </c>
      <c r="BE24" s="31">
        <f t="shared" si="28"/>
        <v>0</v>
      </c>
    </row>
    <row r="25" spans="1:73" x14ac:dyDescent="0.25">
      <c r="A25" s="13" t="str">
        <f>IF('1S'!AD29&gt;0,'1S'!AD29,"")</f>
        <v/>
      </c>
      <c r="B25" s="13" t="str">
        <f>IF('1S'!AE29="","",'1S'!AE29)</f>
        <v/>
      </c>
      <c r="C25" s="16" t="str">
        <f t="shared" si="1"/>
        <v/>
      </c>
    </row>
    <row r="26" spans="1:73" x14ac:dyDescent="0.25">
      <c r="A26" s="13" t="str">
        <f>IF('1S'!AD30&gt;0,'1S'!AD30,"")</f>
        <v/>
      </c>
      <c r="B26" s="13" t="str">
        <f>IF('1S'!AE30="","",'1S'!AE30)</f>
        <v/>
      </c>
      <c r="C26" s="16" t="str">
        <f t="shared" si="1"/>
        <v/>
      </c>
    </row>
    <row r="27" spans="1:73" x14ac:dyDescent="0.25">
      <c r="A27" s="13" t="str">
        <f>IF('1S'!AD31&gt;0,'1S'!AD31,"")</f>
        <v/>
      </c>
      <c r="B27" s="13" t="str">
        <f>IF('1S'!AE31="","",'1S'!AE31)</f>
        <v/>
      </c>
      <c r="C27" s="16" t="str">
        <f t="shared" si="1"/>
        <v/>
      </c>
    </row>
    <row r="28" spans="1:73" x14ac:dyDescent="0.25">
      <c r="A28" s="13" t="str">
        <f>IF('1S'!AD32&gt;0,'1S'!AD32,"")</f>
        <v/>
      </c>
      <c r="B28" s="13" t="str">
        <f>IF('1S'!AE32="","",'1S'!AE32)</f>
        <v/>
      </c>
      <c r="C28" s="16" t="str">
        <f t="shared" si="1"/>
        <v/>
      </c>
    </row>
    <row r="29" spans="1:73" ht="18.75" x14ac:dyDescent="0.25">
      <c r="A29" s="13" t="str">
        <f>IF('1S'!AD33&gt;0,'1S'!AD33,"")</f>
        <v/>
      </c>
      <c r="B29" s="13" t="str">
        <f>IF('1S'!AE33="","",'1S'!AE33)</f>
        <v/>
      </c>
      <c r="C29" s="16" t="str">
        <f t="shared" si="1"/>
        <v/>
      </c>
      <c r="G29" s="73">
        <v>1</v>
      </c>
      <c r="H29" s="73">
        <v>2</v>
      </c>
      <c r="I29" s="73">
        <v>3</v>
      </c>
      <c r="J29" s="73">
        <v>4</v>
      </c>
      <c r="K29" s="73">
        <v>5</v>
      </c>
      <c r="L29" s="73">
        <v>6</v>
      </c>
      <c r="M29" s="73">
        <v>7</v>
      </c>
      <c r="N29" s="73">
        <v>8</v>
      </c>
      <c r="O29" s="73">
        <v>9</v>
      </c>
      <c r="P29" s="73">
        <v>10</v>
      </c>
      <c r="Q29" s="73">
        <v>11</v>
      </c>
      <c r="R29" s="73">
        <v>12</v>
      </c>
      <c r="S29" s="73">
        <v>13</v>
      </c>
      <c r="T29" s="73">
        <v>14</v>
      </c>
      <c r="U29" s="73">
        <v>15</v>
      </c>
      <c r="V29" s="73">
        <v>16</v>
      </c>
      <c r="W29" s="73">
        <v>17</v>
      </c>
      <c r="X29" s="73">
        <v>18</v>
      </c>
      <c r="Y29" s="73">
        <v>19</v>
      </c>
      <c r="Z29" s="73">
        <v>20</v>
      </c>
      <c r="AA29" s="73">
        <v>21</v>
      </c>
      <c r="AB29" s="73">
        <v>22</v>
      </c>
      <c r="AC29" s="73">
        <v>23</v>
      </c>
      <c r="AD29" s="73">
        <v>24</v>
      </c>
      <c r="AE29" s="73">
        <v>25</v>
      </c>
    </row>
    <row r="30" spans="1:73" ht="18.75" x14ac:dyDescent="0.25">
      <c r="A30" s="13" t="str">
        <f>IF('1S'!AD34&gt;0,'1S'!AD34,"")</f>
        <v/>
      </c>
      <c r="B30" s="13" t="str">
        <f>IF('1S'!AE34="","",'1S'!AE34)</f>
        <v/>
      </c>
      <c r="C30" s="16" t="str">
        <f t="shared" si="1"/>
        <v/>
      </c>
      <c r="G30" s="72" t="str">
        <f>IF('1S'!E70&lt;&gt;"",'1S'!E$82,"")</f>
        <v/>
      </c>
      <c r="H30" s="72" t="str">
        <f>IF('1S'!F70&lt;&gt;"",'1S'!F$82,"")</f>
        <v/>
      </c>
      <c r="I30" s="72" t="str">
        <f>IF('1S'!G70&lt;&gt;"",'1S'!G$82,"")</f>
        <v/>
      </c>
      <c r="J30" s="72" t="str">
        <f>IF('1S'!H70&lt;&gt;"",'1S'!H$82,"")</f>
        <v/>
      </c>
      <c r="K30" s="72" t="str">
        <f>IF('1S'!I70&lt;&gt;"",'1S'!I$82,"")</f>
        <v/>
      </c>
      <c r="L30" s="72" t="str">
        <f>IF('1S'!J70&lt;&gt;"",'1S'!J$82,"")</f>
        <v/>
      </c>
      <c r="M30" s="72" t="str">
        <f>IF('1S'!K70&lt;&gt;"",'1S'!K$82,"")</f>
        <v/>
      </c>
      <c r="N30" s="72" t="str">
        <f>IF('1S'!L70&lt;&gt;"",'1S'!L$82,"")</f>
        <v/>
      </c>
      <c r="O30" s="72" t="str">
        <f>IF('1S'!M70&lt;&gt;"",'1S'!M$82,"")</f>
        <v/>
      </c>
      <c r="P30" s="72" t="str">
        <f>IF('1S'!N70&lt;&gt;"",'1S'!N$82,"")</f>
        <v/>
      </c>
      <c r="Q30" s="72" t="str">
        <f>IF('1S'!O70&lt;&gt;"",'1S'!O$82,"")</f>
        <v/>
      </c>
      <c r="R30" s="72" t="str">
        <f>IF('1S'!P70&lt;&gt;"",'1S'!P$82,"")</f>
        <v/>
      </c>
      <c r="S30" s="72" t="str">
        <f>IF('1S'!Q70&lt;&gt;"",'1S'!Q$82,"")</f>
        <v/>
      </c>
      <c r="T30" s="72" t="str">
        <f>IF('1S'!R70&lt;&gt;"",'1S'!R$82,"")</f>
        <v/>
      </c>
      <c r="U30" s="72" t="str">
        <f>IF('1S'!S70&lt;&gt;"",'1S'!S$82,"")</f>
        <v/>
      </c>
      <c r="V30" s="72" t="str">
        <f>IF('1S'!T70&lt;&gt;"",'1S'!T$82,"")</f>
        <v/>
      </c>
      <c r="W30" s="72" t="str">
        <f>IF('1S'!U70&lt;&gt;"",'1S'!U$82,"")</f>
        <v/>
      </c>
      <c r="X30" s="72" t="str">
        <f>IF('1S'!V70&lt;&gt;"",'1S'!V$82,"")</f>
        <v/>
      </c>
      <c r="Y30" s="72" t="str">
        <f>IF('1S'!W70&lt;&gt;"",'1S'!W$82,"")</f>
        <v/>
      </c>
      <c r="Z30" s="72" t="str">
        <f>IF('1S'!X70&lt;&gt;"",'1S'!X$82,"")</f>
        <v/>
      </c>
      <c r="AA30" s="72" t="str">
        <f>IF('1S'!Y70&lt;&gt;"",'1S'!Y$82,"")</f>
        <v/>
      </c>
      <c r="AB30" s="72" t="str">
        <f>IF('1S'!Z70&lt;&gt;"",'1S'!Z$82,"")</f>
        <v/>
      </c>
      <c r="AC30" s="72" t="str">
        <f>IF('1S'!AA70&lt;&gt;"",'1S'!AA$82,"")</f>
        <v/>
      </c>
      <c r="AD30" s="72" t="str">
        <f>IF('1S'!AB70&lt;&gt;"",'1S'!AB$82,"")</f>
        <v/>
      </c>
      <c r="AE30" s="72" t="str">
        <f>IF('1S'!AC70&lt;&gt;"",'1S'!AC$82,"")</f>
        <v/>
      </c>
      <c r="AF30" s="75" t="str">
        <f t="shared" ref="AF30:AF41" si="54">IF(SUM(G30:AE30)&gt;0,AVERAGE(G30:AE30),"")</f>
        <v/>
      </c>
    </row>
    <row r="31" spans="1:73" ht="18.75" x14ac:dyDescent="0.25">
      <c r="A31" s="13" t="str">
        <f>IF('1S'!AD35&gt;0,'1S'!AD35,"")</f>
        <v/>
      </c>
      <c r="B31" s="13" t="str">
        <f>IF('1S'!AE35="","",'1S'!AE35)</f>
        <v/>
      </c>
      <c r="C31" s="16" t="str">
        <f t="shared" si="1"/>
        <v/>
      </c>
      <c r="G31" s="72" t="str">
        <f>IF('1S'!E71&lt;&gt;"",'1S'!E$82,"")</f>
        <v/>
      </c>
      <c r="H31" s="72" t="str">
        <f>IF('1S'!F71&lt;&gt;"",'1S'!F$82,"")</f>
        <v/>
      </c>
      <c r="I31" s="72" t="str">
        <f>IF('1S'!G71&lt;&gt;"",'1S'!G$82,"")</f>
        <v/>
      </c>
      <c r="J31" s="72" t="str">
        <f>IF('1S'!H71&lt;&gt;"",'1S'!H$82,"")</f>
        <v/>
      </c>
      <c r="K31" s="72" t="str">
        <f>IF('1S'!I71&lt;&gt;"",'1S'!I$82,"")</f>
        <v/>
      </c>
      <c r="L31" s="72" t="str">
        <f>IF('1S'!J71&lt;&gt;"",'1S'!J$82,"")</f>
        <v/>
      </c>
      <c r="M31" s="72" t="str">
        <f>IF('1S'!K71&lt;&gt;"",'1S'!K$82,"")</f>
        <v/>
      </c>
      <c r="N31" s="72" t="str">
        <f>IF('1S'!L71&lt;&gt;"",'1S'!L$82,"")</f>
        <v/>
      </c>
      <c r="O31" s="72" t="str">
        <f>IF('1S'!M71&lt;&gt;"",'1S'!M$82,"")</f>
        <v/>
      </c>
      <c r="P31" s="72" t="str">
        <f>IF('1S'!N71&lt;&gt;"",'1S'!N$82,"")</f>
        <v/>
      </c>
      <c r="Q31" s="72" t="str">
        <f>IF('1S'!O71&lt;&gt;"",'1S'!O$82,"")</f>
        <v/>
      </c>
      <c r="R31" s="72" t="str">
        <f>IF('1S'!P71&lt;&gt;"",'1S'!P$82,"")</f>
        <v/>
      </c>
      <c r="S31" s="72" t="str">
        <f>IF('1S'!Q71&lt;&gt;"",'1S'!Q$82,"")</f>
        <v/>
      </c>
      <c r="T31" s="72" t="str">
        <f>IF('1S'!R71&lt;&gt;"",'1S'!R$82,"")</f>
        <v/>
      </c>
      <c r="U31" s="72" t="str">
        <f>IF('1S'!S71&lt;&gt;"",'1S'!S$82,"")</f>
        <v/>
      </c>
      <c r="V31" s="72" t="str">
        <f>IF('1S'!T71&lt;&gt;"",'1S'!T$82,"")</f>
        <v/>
      </c>
      <c r="W31" s="72" t="str">
        <f>IF('1S'!U71&lt;&gt;"",'1S'!U$82,"")</f>
        <v/>
      </c>
      <c r="X31" s="72" t="str">
        <f>IF('1S'!V71&lt;&gt;"",'1S'!V$82,"")</f>
        <v/>
      </c>
      <c r="Y31" s="72" t="str">
        <f>IF('1S'!W71&lt;&gt;"",'1S'!W$82,"")</f>
        <v/>
      </c>
      <c r="Z31" s="72" t="str">
        <f>IF('1S'!X71&lt;&gt;"",'1S'!X$82,"")</f>
        <v/>
      </c>
      <c r="AA31" s="72" t="str">
        <f>IF('1S'!Y71&lt;&gt;"",'1S'!Y$82,"")</f>
        <v/>
      </c>
      <c r="AB31" s="72" t="str">
        <f>IF('1S'!Z71&lt;&gt;"",'1S'!Z$82,"")</f>
        <v/>
      </c>
      <c r="AC31" s="72" t="str">
        <f>IF('1S'!AA71&lt;&gt;"",'1S'!AA$82,"")</f>
        <v/>
      </c>
      <c r="AD31" s="72" t="str">
        <f>IF('1S'!AB71&lt;&gt;"",'1S'!AB$82,"")</f>
        <v/>
      </c>
      <c r="AE31" s="72" t="str">
        <f>IF('1S'!AC71&lt;&gt;"",'1S'!AC$82,"")</f>
        <v/>
      </c>
      <c r="AF31" s="75" t="str">
        <f t="shared" si="54"/>
        <v/>
      </c>
    </row>
    <row r="32" spans="1:73" ht="18.75" x14ac:dyDescent="0.25">
      <c r="A32" s="13" t="str">
        <f>IF('1S'!AD36&gt;0,'1S'!AD36,"")</f>
        <v/>
      </c>
      <c r="B32" s="13" t="str">
        <f>IF('1S'!AE36="","",'1S'!AE36)</f>
        <v/>
      </c>
      <c r="C32" s="16" t="str">
        <f t="shared" si="1"/>
        <v/>
      </c>
      <c r="G32" s="72" t="str">
        <f>IF('1S'!E72&lt;&gt;"",'1S'!E$82,"")</f>
        <v/>
      </c>
      <c r="H32" s="72" t="str">
        <f>IF('1S'!F72&lt;&gt;"",'1S'!F$82,"")</f>
        <v/>
      </c>
      <c r="I32" s="72" t="str">
        <f>IF('1S'!G72&lt;&gt;"",'1S'!G$82,"")</f>
        <v/>
      </c>
      <c r="J32" s="72" t="str">
        <f>IF('1S'!H72&lt;&gt;"",'1S'!H$82,"")</f>
        <v/>
      </c>
      <c r="K32" s="72" t="str">
        <f>IF('1S'!I72&lt;&gt;"",'1S'!I$82,"")</f>
        <v/>
      </c>
      <c r="L32" s="72" t="str">
        <f>IF('1S'!J72&lt;&gt;"",'1S'!J$82,"")</f>
        <v/>
      </c>
      <c r="M32" s="72" t="str">
        <f>IF('1S'!K72&lt;&gt;"",'1S'!K$82,"")</f>
        <v/>
      </c>
      <c r="N32" s="72" t="str">
        <f>IF('1S'!L72&lt;&gt;"",'1S'!L$82,"")</f>
        <v/>
      </c>
      <c r="O32" s="72" t="str">
        <f>IF('1S'!M72&lt;&gt;"",'1S'!M$82,"")</f>
        <v/>
      </c>
      <c r="P32" s="72" t="str">
        <f>IF('1S'!N72&lt;&gt;"",'1S'!N$82,"")</f>
        <v/>
      </c>
      <c r="Q32" s="72" t="str">
        <f>IF('1S'!O72&lt;&gt;"",'1S'!O$82,"")</f>
        <v/>
      </c>
      <c r="R32" s="72" t="str">
        <f>IF('1S'!P72&lt;&gt;"",'1S'!P$82,"")</f>
        <v/>
      </c>
      <c r="S32" s="72" t="str">
        <f>IF('1S'!Q72&lt;&gt;"",'1S'!Q$82,"")</f>
        <v/>
      </c>
      <c r="T32" s="72" t="str">
        <f>IF('1S'!R72&lt;&gt;"",'1S'!R$82,"")</f>
        <v/>
      </c>
      <c r="U32" s="72" t="str">
        <f>IF('1S'!S72&lt;&gt;"",'1S'!S$82,"")</f>
        <v/>
      </c>
      <c r="V32" s="72" t="str">
        <f>IF('1S'!T72&lt;&gt;"",'1S'!T$82,"")</f>
        <v/>
      </c>
      <c r="W32" s="72" t="str">
        <f>IF('1S'!U72&lt;&gt;"",'1S'!U$82,"")</f>
        <v/>
      </c>
      <c r="X32" s="72" t="str">
        <f>IF('1S'!V72&lt;&gt;"",'1S'!V$82,"")</f>
        <v/>
      </c>
      <c r="Y32" s="72" t="str">
        <f>IF('1S'!W72&lt;&gt;"",'1S'!W$82,"")</f>
        <v/>
      </c>
      <c r="Z32" s="72" t="str">
        <f>IF('1S'!X72&lt;&gt;"",'1S'!X$82,"")</f>
        <v/>
      </c>
      <c r="AA32" s="72" t="str">
        <f>IF('1S'!Y72&lt;&gt;"",'1S'!Y$82,"")</f>
        <v/>
      </c>
      <c r="AB32" s="72" t="str">
        <f>IF('1S'!Z72&lt;&gt;"",'1S'!Z$82,"")</f>
        <v/>
      </c>
      <c r="AC32" s="72" t="str">
        <f>IF('1S'!AA72&lt;&gt;"",'1S'!AA$82,"")</f>
        <v/>
      </c>
      <c r="AD32" s="72" t="str">
        <f>IF('1S'!AB72&lt;&gt;"",'1S'!AB$82,"")</f>
        <v/>
      </c>
      <c r="AE32" s="72" t="str">
        <f>IF('1S'!AC72&lt;&gt;"",'1S'!AC$82,"")</f>
        <v/>
      </c>
      <c r="AF32" s="75" t="str">
        <f t="shared" si="54"/>
        <v/>
      </c>
    </row>
    <row r="33" spans="1:32" ht="18.75" x14ac:dyDescent="0.25">
      <c r="A33" s="13" t="str">
        <f>IF('1S'!AD37&gt;0,'1S'!AD37,"")</f>
        <v/>
      </c>
      <c r="B33" s="13" t="str">
        <f>IF('1S'!AE37="","",'1S'!AE37)</f>
        <v/>
      </c>
      <c r="C33" s="16" t="str">
        <f t="shared" si="1"/>
        <v/>
      </c>
      <c r="G33" s="72" t="str">
        <f>IF('1S'!E73&lt;&gt;"",'1S'!E$82,"")</f>
        <v/>
      </c>
      <c r="H33" s="72" t="str">
        <f>IF('1S'!F73&lt;&gt;"",'1S'!F$82,"")</f>
        <v/>
      </c>
      <c r="I33" s="72" t="str">
        <f>IF('1S'!G73&lt;&gt;"",'1S'!G$82,"")</f>
        <v/>
      </c>
      <c r="J33" s="72" t="str">
        <f>IF('1S'!H73&lt;&gt;"",'1S'!H$82,"")</f>
        <v/>
      </c>
      <c r="K33" s="72" t="str">
        <f>IF('1S'!I73&lt;&gt;"",'1S'!I$82,"")</f>
        <v/>
      </c>
      <c r="L33" s="72" t="str">
        <f>IF('1S'!J73&lt;&gt;"",'1S'!J$82,"")</f>
        <v/>
      </c>
      <c r="M33" s="72" t="str">
        <f>IF('1S'!K73&lt;&gt;"",'1S'!K$82,"")</f>
        <v/>
      </c>
      <c r="N33" s="72" t="str">
        <f>IF('1S'!L73&lt;&gt;"",'1S'!L$82,"")</f>
        <v/>
      </c>
      <c r="O33" s="72" t="str">
        <f>IF('1S'!M73&lt;&gt;"",'1S'!M$82,"")</f>
        <v/>
      </c>
      <c r="P33" s="72" t="str">
        <f>IF('1S'!N73&lt;&gt;"",'1S'!N$82,"")</f>
        <v/>
      </c>
      <c r="Q33" s="72" t="str">
        <f>IF('1S'!O73&lt;&gt;"",'1S'!O$82,"")</f>
        <v/>
      </c>
      <c r="R33" s="72" t="str">
        <f>IF('1S'!P73&lt;&gt;"",'1S'!P$82,"")</f>
        <v/>
      </c>
      <c r="S33" s="72" t="str">
        <f>IF('1S'!Q73&lt;&gt;"",'1S'!Q$82,"")</f>
        <v/>
      </c>
      <c r="T33" s="72" t="str">
        <f>IF('1S'!R73&lt;&gt;"",'1S'!R$82,"")</f>
        <v/>
      </c>
      <c r="U33" s="72" t="str">
        <f>IF('1S'!S73&lt;&gt;"",'1S'!S$82,"")</f>
        <v/>
      </c>
      <c r="V33" s="72" t="str">
        <f>IF('1S'!T73&lt;&gt;"",'1S'!T$82,"")</f>
        <v/>
      </c>
      <c r="W33" s="72" t="str">
        <f>IF('1S'!U73&lt;&gt;"",'1S'!U$82,"")</f>
        <v/>
      </c>
      <c r="X33" s="72" t="str">
        <f>IF('1S'!V73&lt;&gt;"",'1S'!V$82,"")</f>
        <v/>
      </c>
      <c r="Y33" s="72" t="str">
        <f>IF('1S'!W73&lt;&gt;"",'1S'!W$82,"")</f>
        <v/>
      </c>
      <c r="Z33" s="72" t="str">
        <f>IF('1S'!X73&lt;&gt;"",'1S'!X$82,"")</f>
        <v/>
      </c>
      <c r="AA33" s="72" t="str">
        <f>IF('1S'!Y73&lt;&gt;"",'1S'!Y$82,"")</f>
        <v/>
      </c>
      <c r="AB33" s="72" t="str">
        <f>IF('1S'!Z73&lt;&gt;"",'1S'!Z$82,"")</f>
        <v/>
      </c>
      <c r="AC33" s="72" t="str">
        <f>IF('1S'!AA73&lt;&gt;"",'1S'!AA$82,"")</f>
        <v/>
      </c>
      <c r="AD33" s="72" t="str">
        <f>IF('1S'!AB73&lt;&gt;"",'1S'!AB$82,"")</f>
        <v/>
      </c>
      <c r="AE33" s="72" t="str">
        <f>IF('1S'!AC73&lt;&gt;"",'1S'!AC$82,"")</f>
        <v/>
      </c>
      <c r="AF33" s="75" t="str">
        <f t="shared" si="54"/>
        <v/>
      </c>
    </row>
    <row r="34" spans="1:32" ht="18.75" x14ac:dyDescent="0.25">
      <c r="A34" s="13" t="str">
        <f>IF('1S'!AD38&gt;0,'1S'!AD38,"")</f>
        <v/>
      </c>
      <c r="B34" s="13" t="str">
        <f>IF('1S'!AE38="","",'1S'!AE38)</f>
        <v/>
      </c>
      <c r="C34" s="16" t="str">
        <f t="shared" si="1"/>
        <v/>
      </c>
      <c r="G34" s="72" t="str">
        <f>IF('1S'!E74&lt;&gt;"",'1S'!E$82,"")</f>
        <v/>
      </c>
      <c r="H34" s="72" t="str">
        <f>IF('1S'!F74&lt;&gt;"",'1S'!F$82,"")</f>
        <v/>
      </c>
      <c r="I34" s="72" t="str">
        <f>IF('1S'!G74&lt;&gt;"",'1S'!G$82,"")</f>
        <v/>
      </c>
      <c r="J34" s="72" t="str">
        <f>IF('1S'!H74&lt;&gt;"",'1S'!H$82,"")</f>
        <v/>
      </c>
      <c r="K34" s="72" t="str">
        <f>IF('1S'!I74&lt;&gt;"",'1S'!I$82,"")</f>
        <v/>
      </c>
      <c r="L34" s="72" t="str">
        <f>IF('1S'!J74&lt;&gt;"",'1S'!J$82,"")</f>
        <v/>
      </c>
      <c r="M34" s="72" t="str">
        <f>IF('1S'!K74&lt;&gt;"",'1S'!K$82,"")</f>
        <v/>
      </c>
      <c r="N34" s="72" t="str">
        <f>IF('1S'!L74&lt;&gt;"",'1S'!L$82,"")</f>
        <v/>
      </c>
      <c r="O34" s="72" t="str">
        <f>IF('1S'!M74&lt;&gt;"",'1S'!M$82,"")</f>
        <v/>
      </c>
      <c r="P34" s="72" t="str">
        <f>IF('1S'!N74&lt;&gt;"",'1S'!N$82,"")</f>
        <v/>
      </c>
      <c r="Q34" s="72" t="str">
        <f>IF('1S'!O74&lt;&gt;"",'1S'!O$82,"")</f>
        <v/>
      </c>
      <c r="R34" s="72" t="str">
        <f>IF('1S'!P74&lt;&gt;"",'1S'!P$82,"")</f>
        <v/>
      </c>
      <c r="S34" s="72" t="str">
        <f>IF('1S'!Q74&lt;&gt;"",'1S'!Q$82,"")</f>
        <v/>
      </c>
      <c r="T34" s="72" t="str">
        <f>IF('1S'!R74&lt;&gt;"",'1S'!R$82,"")</f>
        <v/>
      </c>
      <c r="U34" s="72" t="str">
        <f>IF('1S'!S74&lt;&gt;"",'1S'!S$82,"")</f>
        <v/>
      </c>
      <c r="V34" s="72" t="str">
        <f>IF('1S'!T74&lt;&gt;"",'1S'!T$82,"")</f>
        <v/>
      </c>
      <c r="W34" s="72" t="str">
        <f>IF('1S'!U74&lt;&gt;"",'1S'!U$82,"")</f>
        <v/>
      </c>
      <c r="X34" s="72" t="str">
        <f>IF('1S'!V74&lt;&gt;"",'1S'!V$82,"")</f>
        <v/>
      </c>
      <c r="Y34" s="72" t="str">
        <f>IF('1S'!W74&lt;&gt;"",'1S'!W$82,"")</f>
        <v/>
      </c>
      <c r="Z34" s="72" t="str">
        <f>IF('1S'!X74&lt;&gt;"",'1S'!X$82,"")</f>
        <v/>
      </c>
      <c r="AA34" s="72" t="str">
        <f>IF('1S'!Y74&lt;&gt;"",'1S'!Y$82,"")</f>
        <v/>
      </c>
      <c r="AB34" s="72" t="str">
        <f>IF('1S'!Z74&lt;&gt;"",'1S'!Z$82,"")</f>
        <v/>
      </c>
      <c r="AC34" s="72" t="str">
        <f>IF('1S'!AA74&lt;&gt;"",'1S'!AA$82,"")</f>
        <v/>
      </c>
      <c r="AD34" s="72" t="str">
        <f>IF('1S'!AB74&lt;&gt;"",'1S'!AB$82,"")</f>
        <v/>
      </c>
      <c r="AE34" s="72" t="str">
        <f>IF('1S'!AC74&lt;&gt;"",'1S'!AC$82,"")</f>
        <v/>
      </c>
      <c r="AF34" s="75" t="str">
        <f t="shared" si="54"/>
        <v/>
      </c>
    </row>
    <row r="35" spans="1:32" ht="18.75" x14ac:dyDescent="0.25">
      <c r="A35" s="13" t="str">
        <f>IF('1S'!AD39&gt;0,'1S'!AD39,"")</f>
        <v/>
      </c>
      <c r="B35" s="13" t="str">
        <f>IF('1S'!AE39="","",'1S'!AE39)</f>
        <v/>
      </c>
      <c r="C35" s="16" t="str">
        <f t="shared" si="1"/>
        <v/>
      </c>
      <c r="G35" s="72" t="str">
        <f>IF('1S'!E75&lt;&gt;"",'1S'!E$82,"")</f>
        <v/>
      </c>
      <c r="H35" s="72" t="str">
        <f>IF('1S'!F75&lt;&gt;"",'1S'!F$82,"")</f>
        <v/>
      </c>
      <c r="I35" s="72" t="str">
        <f>IF('1S'!G75&lt;&gt;"",'1S'!G$82,"")</f>
        <v/>
      </c>
      <c r="J35" s="72" t="str">
        <f>IF('1S'!H75&lt;&gt;"",'1S'!H$82,"")</f>
        <v/>
      </c>
      <c r="K35" s="72" t="str">
        <f>IF('1S'!I75&lt;&gt;"",'1S'!I$82,"")</f>
        <v/>
      </c>
      <c r="L35" s="72" t="str">
        <f>IF('1S'!J75&lt;&gt;"",'1S'!J$82,"")</f>
        <v/>
      </c>
      <c r="M35" s="72" t="str">
        <f>IF('1S'!K75&lt;&gt;"",'1S'!K$82,"")</f>
        <v/>
      </c>
      <c r="N35" s="72" t="str">
        <f>IF('1S'!L75&lt;&gt;"",'1S'!L$82,"")</f>
        <v/>
      </c>
      <c r="O35" s="72" t="str">
        <f>IF('1S'!M75&lt;&gt;"",'1S'!M$82,"")</f>
        <v/>
      </c>
      <c r="P35" s="72" t="str">
        <f>IF('1S'!N75&lt;&gt;"",'1S'!N$82,"")</f>
        <v/>
      </c>
      <c r="Q35" s="72" t="str">
        <f>IF('1S'!O75&lt;&gt;"",'1S'!O$82,"")</f>
        <v/>
      </c>
      <c r="R35" s="72" t="str">
        <f>IF('1S'!P75&lt;&gt;"",'1S'!P$82,"")</f>
        <v/>
      </c>
      <c r="S35" s="72" t="str">
        <f>IF('1S'!Q75&lt;&gt;"",'1S'!Q$82,"")</f>
        <v/>
      </c>
      <c r="T35" s="72" t="str">
        <f>IF('1S'!R75&lt;&gt;"",'1S'!R$82,"")</f>
        <v/>
      </c>
      <c r="U35" s="72" t="str">
        <f>IF('1S'!S75&lt;&gt;"",'1S'!S$82,"")</f>
        <v/>
      </c>
      <c r="V35" s="72" t="str">
        <f>IF('1S'!T75&lt;&gt;"",'1S'!T$82,"")</f>
        <v/>
      </c>
      <c r="W35" s="72" t="str">
        <f>IF('1S'!U75&lt;&gt;"",'1S'!U$82,"")</f>
        <v/>
      </c>
      <c r="X35" s="72" t="str">
        <f>IF('1S'!V75&lt;&gt;"",'1S'!V$82,"")</f>
        <v/>
      </c>
      <c r="Y35" s="72" t="str">
        <f>IF('1S'!W75&lt;&gt;"",'1S'!W$82,"")</f>
        <v/>
      </c>
      <c r="Z35" s="72" t="str">
        <f>IF('1S'!X75&lt;&gt;"",'1S'!X$82,"")</f>
        <v/>
      </c>
      <c r="AA35" s="72" t="str">
        <f>IF('1S'!Y75&lt;&gt;"",'1S'!Y$82,"")</f>
        <v/>
      </c>
      <c r="AB35" s="72" t="str">
        <f>IF('1S'!Z75&lt;&gt;"",'1S'!Z$82,"")</f>
        <v/>
      </c>
      <c r="AC35" s="72" t="str">
        <f>IF('1S'!AA75&lt;&gt;"",'1S'!AA$82,"")</f>
        <v/>
      </c>
      <c r="AD35" s="72" t="str">
        <f>IF('1S'!AB75&lt;&gt;"",'1S'!AB$82,"")</f>
        <v/>
      </c>
      <c r="AE35" s="72" t="str">
        <f>IF('1S'!AC75&lt;&gt;"",'1S'!AC$82,"")</f>
        <v/>
      </c>
      <c r="AF35" s="75" t="str">
        <f t="shared" si="54"/>
        <v/>
      </c>
    </row>
    <row r="36" spans="1:32" ht="18.75" x14ac:dyDescent="0.25">
      <c r="A36" s="13" t="str">
        <f>IF('1S'!AD40&gt;0,'1S'!AD40,"")</f>
        <v/>
      </c>
      <c r="B36" s="13" t="str">
        <f>IF('1S'!AE40="","",'1S'!AE40)</f>
        <v/>
      </c>
      <c r="C36" s="16" t="str">
        <f t="shared" si="1"/>
        <v/>
      </c>
      <c r="G36" s="72" t="str">
        <f>IF('1S'!E76&lt;&gt;"",'1S'!E$82,"")</f>
        <v/>
      </c>
      <c r="H36" s="72" t="str">
        <f>IF('1S'!F76&lt;&gt;"",'1S'!F$82,"")</f>
        <v/>
      </c>
      <c r="I36" s="72" t="str">
        <f>IF('1S'!G76&lt;&gt;"",'1S'!G$82,"")</f>
        <v/>
      </c>
      <c r="J36" s="72" t="str">
        <f>IF('1S'!H76&lt;&gt;"",'1S'!H$82,"")</f>
        <v/>
      </c>
      <c r="K36" s="72" t="str">
        <f>IF('1S'!I76&lt;&gt;"",'1S'!I$82,"")</f>
        <v/>
      </c>
      <c r="L36" s="72" t="str">
        <f>IF('1S'!J76&lt;&gt;"",'1S'!J$82,"")</f>
        <v/>
      </c>
      <c r="M36" s="72" t="str">
        <f>IF('1S'!K76&lt;&gt;"",'1S'!K$82,"")</f>
        <v/>
      </c>
      <c r="N36" s="72" t="str">
        <f>IF('1S'!L76&lt;&gt;"",'1S'!L$82,"")</f>
        <v/>
      </c>
      <c r="O36" s="72" t="str">
        <f>IF('1S'!M76&lt;&gt;"",'1S'!M$82,"")</f>
        <v/>
      </c>
      <c r="P36" s="72" t="str">
        <f>IF('1S'!N76&lt;&gt;"",'1S'!N$82,"")</f>
        <v/>
      </c>
      <c r="Q36" s="72" t="str">
        <f>IF('1S'!O76&lt;&gt;"",'1S'!O$82,"")</f>
        <v/>
      </c>
      <c r="R36" s="72" t="str">
        <f>IF('1S'!P76&lt;&gt;"",'1S'!P$82,"")</f>
        <v/>
      </c>
      <c r="S36" s="72" t="str">
        <f>IF('1S'!Q76&lt;&gt;"",'1S'!Q$82,"")</f>
        <v/>
      </c>
      <c r="T36" s="72" t="str">
        <f>IF('1S'!R76&lt;&gt;"",'1S'!R$82,"")</f>
        <v/>
      </c>
      <c r="U36" s="72" t="str">
        <f>IF('1S'!S76&lt;&gt;"",'1S'!S$82,"")</f>
        <v/>
      </c>
      <c r="V36" s="72" t="str">
        <f>IF('1S'!T76&lt;&gt;"",'1S'!T$82,"")</f>
        <v/>
      </c>
      <c r="W36" s="72" t="str">
        <f>IF('1S'!U76&lt;&gt;"",'1S'!U$82,"")</f>
        <v/>
      </c>
      <c r="X36" s="72" t="str">
        <f>IF('1S'!V76&lt;&gt;"",'1S'!V$82,"")</f>
        <v/>
      </c>
      <c r="Y36" s="72" t="str">
        <f>IF('1S'!W76&lt;&gt;"",'1S'!W$82,"")</f>
        <v/>
      </c>
      <c r="Z36" s="72" t="str">
        <f>IF('1S'!X76&lt;&gt;"",'1S'!X$82,"")</f>
        <v/>
      </c>
      <c r="AA36" s="72" t="str">
        <f>IF('1S'!Y76&lt;&gt;"",'1S'!Y$82,"")</f>
        <v/>
      </c>
      <c r="AB36" s="72" t="str">
        <f>IF('1S'!Z76&lt;&gt;"",'1S'!Z$82,"")</f>
        <v/>
      </c>
      <c r="AC36" s="72" t="str">
        <f>IF('1S'!AA76&lt;&gt;"",'1S'!AA$82,"")</f>
        <v/>
      </c>
      <c r="AD36" s="72" t="str">
        <f>IF('1S'!AB76&lt;&gt;"",'1S'!AB$82,"")</f>
        <v/>
      </c>
      <c r="AE36" s="72" t="str">
        <f>IF('1S'!AC76&lt;&gt;"",'1S'!AC$82,"")</f>
        <v/>
      </c>
      <c r="AF36" s="75" t="str">
        <f t="shared" si="54"/>
        <v/>
      </c>
    </row>
    <row r="37" spans="1:32" ht="18.75" x14ac:dyDescent="0.25">
      <c r="A37" s="13" t="str">
        <f>IF('1S'!AD41&gt;0,'1S'!AD41,"")</f>
        <v/>
      </c>
      <c r="B37" s="13" t="str">
        <f>IF('1S'!AE41="","",'1S'!AE41)</f>
        <v/>
      </c>
      <c r="C37" s="16" t="str">
        <f t="shared" si="1"/>
        <v/>
      </c>
      <c r="G37" s="72" t="str">
        <f>IF('1S'!E77&lt;&gt;"",'1S'!E$82,"")</f>
        <v/>
      </c>
      <c r="H37" s="72" t="str">
        <f>IF('1S'!F77&lt;&gt;"",'1S'!F$82,"")</f>
        <v/>
      </c>
      <c r="I37" s="72" t="str">
        <f>IF('1S'!G77&lt;&gt;"",'1S'!G$82,"")</f>
        <v/>
      </c>
      <c r="J37" s="72" t="str">
        <f>IF('1S'!H77&lt;&gt;"",'1S'!H$82,"")</f>
        <v/>
      </c>
      <c r="K37" s="72" t="str">
        <f>IF('1S'!I77&lt;&gt;"",'1S'!I$82,"")</f>
        <v/>
      </c>
      <c r="L37" s="72" t="str">
        <f>IF('1S'!J77&lt;&gt;"",'1S'!J$82,"")</f>
        <v/>
      </c>
      <c r="M37" s="72" t="str">
        <f>IF('1S'!K77&lt;&gt;"",'1S'!K$82,"")</f>
        <v/>
      </c>
      <c r="N37" s="72" t="str">
        <f>IF('1S'!L77&lt;&gt;"",'1S'!L$82,"")</f>
        <v/>
      </c>
      <c r="O37" s="72" t="str">
        <f>IF('1S'!M77&lt;&gt;"",'1S'!M$82,"")</f>
        <v/>
      </c>
      <c r="P37" s="72" t="str">
        <f>IF('1S'!N77&lt;&gt;"",'1S'!N$82,"")</f>
        <v/>
      </c>
      <c r="Q37" s="72" t="str">
        <f>IF('1S'!O77&lt;&gt;"",'1S'!O$82,"")</f>
        <v/>
      </c>
      <c r="R37" s="72" t="str">
        <f>IF('1S'!P77&lt;&gt;"",'1S'!P$82,"")</f>
        <v/>
      </c>
      <c r="S37" s="72" t="str">
        <f>IF('1S'!Q77&lt;&gt;"",'1S'!Q$82,"")</f>
        <v/>
      </c>
      <c r="T37" s="72" t="str">
        <f>IF('1S'!R77&lt;&gt;"",'1S'!R$82,"")</f>
        <v/>
      </c>
      <c r="U37" s="72" t="str">
        <f>IF('1S'!S77&lt;&gt;"",'1S'!S$82,"")</f>
        <v/>
      </c>
      <c r="V37" s="72" t="str">
        <f>IF('1S'!T77&lt;&gt;"",'1S'!T$82,"")</f>
        <v/>
      </c>
      <c r="W37" s="72" t="str">
        <f>IF('1S'!U77&lt;&gt;"",'1S'!U$82,"")</f>
        <v/>
      </c>
      <c r="X37" s="72" t="str">
        <f>IF('1S'!V77&lt;&gt;"",'1S'!V$82,"")</f>
        <v/>
      </c>
      <c r="Y37" s="72" t="str">
        <f>IF('1S'!W77&lt;&gt;"",'1S'!W$82,"")</f>
        <v/>
      </c>
      <c r="Z37" s="72" t="str">
        <f>IF('1S'!X77&lt;&gt;"",'1S'!X$82,"")</f>
        <v/>
      </c>
      <c r="AA37" s="72" t="str">
        <f>IF('1S'!Y77&lt;&gt;"",'1S'!Y$82,"")</f>
        <v/>
      </c>
      <c r="AB37" s="72" t="str">
        <f>IF('1S'!Z77&lt;&gt;"",'1S'!Z$82,"")</f>
        <v/>
      </c>
      <c r="AC37" s="72" t="str">
        <f>IF('1S'!AA77&lt;&gt;"",'1S'!AA$82,"")</f>
        <v/>
      </c>
      <c r="AD37" s="72" t="str">
        <f>IF('1S'!AB77&lt;&gt;"",'1S'!AB$82,"")</f>
        <v/>
      </c>
      <c r="AE37" s="72" t="str">
        <f>IF('1S'!AC77&lt;&gt;"",'1S'!AC$82,"")</f>
        <v/>
      </c>
      <c r="AF37" s="75" t="str">
        <f t="shared" si="54"/>
        <v/>
      </c>
    </row>
    <row r="38" spans="1:32" ht="18.75" x14ac:dyDescent="0.25">
      <c r="A38" s="13" t="str">
        <f>IF('1S'!AD42&gt;0,'1S'!AD42,"")</f>
        <v/>
      </c>
      <c r="B38" s="13" t="str">
        <f>IF('1S'!AE42="","",'1S'!AE42)</f>
        <v/>
      </c>
      <c r="C38" s="16" t="str">
        <f t="shared" si="1"/>
        <v/>
      </c>
      <c r="G38" s="72" t="str">
        <f>IF('1S'!E78&lt;&gt;"",'1S'!E$82,"")</f>
        <v/>
      </c>
      <c r="H38" s="72" t="str">
        <f>IF('1S'!F78&lt;&gt;"",'1S'!F$82,"")</f>
        <v/>
      </c>
      <c r="I38" s="72" t="str">
        <f>IF('1S'!G78&lt;&gt;"",'1S'!G$82,"")</f>
        <v/>
      </c>
      <c r="J38" s="72" t="str">
        <f>IF('1S'!H78&lt;&gt;"",'1S'!H$82,"")</f>
        <v/>
      </c>
      <c r="K38" s="72" t="str">
        <f>IF('1S'!I78&lt;&gt;"",'1S'!I$82,"")</f>
        <v/>
      </c>
      <c r="L38" s="72" t="str">
        <f>IF('1S'!J78&lt;&gt;"",'1S'!J$82,"")</f>
        <v/>
      </c>
      <c r="M38" s="72" t="str">
        <f>IF('1S'!K78&lt;&gt;"",'1S'!K$82,"")</f>
        <v/>
      </c>
      <c r="N38" s="72" t="str">
        <f>IF('1S'!L78&lt;&gt;"",'1S'!L$82,"")</f>
        <v/>
      </c>
      <c r="O38" s="72" t="str">
        <f>IF('1S'!M78&lt;&gt;"",'1S'!M$82,"")</f>
        <v/>
      </c>
      <c r="P38" s="72" t="str">
        <f>IF('1S'!N78&lt;&gt;"",'1S'!N$82,"")</f>
        <v/>
      </c>
      <c r="Q38" s="72" t="str">
        <f>IF('1S'!O78&lt;&gt;"",'1S'!O$82,"")</f>
        <v/>
      </c>
      <c r="R38" s="72" t="str">
        <f>IF('1S'!P78&lt;&gt;"",'1S'!P$82,"")</f>
        <v/>
      </c>
      <c r="S38" s="72" t="str">
        <f>IF('1S'!Q78&lt;&gt;"",'1S'!Q$82,"")</f>
        <v/>
      </c>
      <c r="T38" s="72" t="str">
        <f>IF('1S'!R78&lt;&gt;"",'1S'!R$82,"")</f>
        <v/>
      </c>
      <c r="U38" s="72" t="str">
        <f>IF('1S'!S78&lt;&gt;"",'1S'!S$82,"")</f>
        <v/>
      </c>
      <c r="V38" s="72" t="str">
        <f>IF('1S'!T78&lt;&gt;"",'1S'!T$82,"")</f>
        <v/>
      </c>
      <c r="W38" s="72" t="str">
        <f>IF('1S'!U78&lt;&gt;"",'1S'!U$82,"")</f>
        <v/>
      </c>
      <c r="X38" s="72" t="str">
        <f>IF('1S'!V78&lt;&gt;"",'1S'!V$82,"")</f>
        <v/>
      </c>
      <c r="Y38" s="72" t="str">
        <f>IF('1S'!W78&lt;&gt;"",'1S'!W$82,"")</f>
        <v/>
      </c>
      <c r="Z38" s="72" t="str">
        <f>IF('1S'!X78&lt;&gt;"",'1S'!X$82,"")</f>
        <v/>
      </c>
      <c r="AA38" s="72" t="str">
        <f>IF('1S'!Y78&lt;&gt;"",'1S'!Y$82,"")</f>
        <v/>
      </c>
      <c r="AB38" s="72" t="str">
        <f>IF('1S'!Z78&lt;&gt;"",'1S'!Z$82,"")</f>
        <v/>
      </c>
      <c r="AC38" s="72" t="str">
        <f>IF('1S'!AA78&lt;&gt;"",'1S'!AA$82,"")</f>
        <v/>
      </c>
      <c r="AD38" s="72" t="str">
        <f>IF('1S'!AB78&lt;&gt;"",'1S'!AB$82,"")</f>
        <v/>
      </c>
      <c r="AE38" s="72" t="str">
        <f>IF('1S'!AC78&lt;&gt;"",'1S'!AC$82,"")</f>
        <v/>
      </c>
      <c r="AF38" s="75" t="str">
        <f t="shared" si="54"/>
        <v/>
      </c>
    </row>
    <row r="39" spans="1:32" ht="18.75" x14ac:dyDescent="0.25">
      <c r="A39" s="13" t="str">
        <f>IF('1S'!AD43&gt;0,'1S'!AD43,"")</f>
        <v/>
      </c>
      <c r="B39" s="13" t="str">
        <f>IF('1S'!AE43="","",'1S'!AE43)</f>
        <v/>
      </c>
      <c r="C39" s="16" t="str">
        <f t="shared" si="1"/>
        <v/>
      </c>
      <c r="G39" s="72" t="str">
        <f>IF('1S'!E79&lt;&gt;"",'1S'!E$82,"")</f>
        <v/>
      </c>
      <c r="H39" s="72" t="str">
        <f>IF('1S'!F79&lt;&gt;"",'1S'!F$82,"")</f>
        <v/>
      </c>
      <c r="I39" s="72" t="str">
        <f>IF('1S'!G79&lt;&gt;"",'1S'!G$82,"")</f>
        <v/>
      </c>
      <c r="J39" s="72" t="str">
        <f>IF('1S'!H79&lt;&gt;"",'1S'!H$82,"")</f>
        <v/>
      </c>
      <c r="K39" s="72" t="str">
        <f>IF('1S'!I79&lt;&gt;"",'1S'!I$82,"")</f>
        <v/>
      </c>
      <c r="L39" s="72" t="str">
        <f>IF('1S'!J79&lt;&gt;"",'1S'!J$82,"")</f>
        <v/>
      </c>
      <c r="M39" s="72" t="str">
        <f>IF('1S'!K79&lt;&gt;"",'1S'!K$82,"")</f>
        <v/>
      </c>
      <c r="N39" s="72" t="str">
        <f>IF('1S'!L79&lt;&gt;"",'1S'!L$82,"")</f>
        <v/>
      </c>
      <c r="O39" s="72" t="str">
        <f>IF('1S'!M79&lt;&gt;"",'1S'!M$82,"")</f>
        <v/>
      </c>
      <c r="P39" s="72" t="str">
        <f>IF('1S'!N79&lt;&gt;"",'1S'!N$82,"")</f>
        <v/>
      </c>
      <c r="Q39" s="72" t="str">
        <f>IF('1S'!O79&lt;&gt;"",'1S'!O$82,"")</f>
        <v/>
      </c>
      <c r="R39" s="72" t="str">
        <f>IF('1S'!P79&lt;&gt;"",'1S'!P$82,"")</f>
        <v/>
      </c>
      <c r="S39" s="72" t="str">
        <f>IF('1S'!Q79&lt;&gt;"",'1S'!Q$82,"")</f>
        <v/>
      </c>
      <c r="T39" s="72" t="str">
        <f>IF('1S'!R79&lt;&gt;"",'1S'!R$82,"")</f>
        <v/>
      </c>
      <c r="U39" s="72" t="str">
        <f>IF('1S'!S79&lt;&gt;"",'1S'!S$82,"")</f>
        <v/>
      </c>
      <c r="V39" s="72" t="str">
        <f>IF('1S'!T79&lt;&gt;"",'1S'!T$82,"")</f>
        <v/>
      </c>
      <c r="W39" s="72" t="str">
        <f>IF('1S'!U79&lt;&gt;"",'1S'!U$82,"")</f>
        <v/>
      </c>
      <c r="X39" s="72" t="str">
        <f>IF('1S'!V79&lt;&gt;"",'1S'!V$82,"")</f>
        <v/>
      </c>
      <c r="Y39" s="72" t="str">
        <f>IF('1S'!W79&lt;&gt;"",'1S'!W$82,"")</f>
        <v/>
      </c>
      <c r="Z39" s="72" t="str">
        <f>IF('1S'!X79&lt;&gt;"",'1S'!X$82,"")</f>
        <v/>
      </c>
      <c r="AA39" s="72" t="str">
        <f>IF('1S'!Y79&lt;&gt;"",'1S'!Y$82,"")</f>
        <v/>
      </c>
      <c r="AB39" s="72" t="str">
        <f>IF('1S'!Z79&lt;&gt;"",'1S'!Z$82,"")</f>
        <v/>
      </c>
      <c r="AC39" s="72" t="str">
        <f>IF('1S'!AA79&lt;&gt;"",'1S'!AA$82,"")</f>
        <v/>
      </c>
      <c r="AD39" s="72" t="str">
        <f>IF('1S'!AB79&lt;&gt;"",'1S'!AB$82,"")</f>
        <v/>
      </c>
      <c r="AE39" s="72" t="str">
        <f>IF('1S'!AC79&lt;&gt;"",'1S'!AC$82,"")</f>
        <v/>
      </c>
      <c r="AF39" s="75" t="str">
        <f t="shared" si="54"/>
        <v/>
      </c>
    </row>
    <row r="40" spans="1:32" ht="18.75" x14ac:dyDescent="0.25">
      <c r="A40" s="13" t="str">
        <f>IF('1S'!AD44&gt;0,'1S'!AD44,"")</f>
        <v/>
      </c>
      <c r="B40" s="13" t="str">
        <f>IF('1S'!AE44="","",'1S'!AE44)</f>
        <v/>
      </c>
      <c r="C40" s="16" t="str">
        <f t="shared" si="1"/>
        <v/>
      </c>
      <c r="G40" s="72" t="str">
        <f>IF('1S'!E80&lt;&gt;"",'1S'!E$82,"")</f>
        <v/>
      </c>
      <c r="H40" s="72" t="str">
        <f>IF('1S'!F80&lt;&gt;"",'1S'!F$82,"")</f>
        <v/>
      </c>
      <c r="I40" s="72" t="str">
        <f>IF('1S'!G80&lt;&gt;"",'1S'!G$82,"")</f>
        <v/>
      </c>
      <c r="J40" s="72" t="str">
        <f>IF('1S'!H80&lt;&gt;"",'1S'!H$82,"")</f>
        <v/>
      </c>
      <c r="K40" s="72" t="str">
        <f>IF('1S'!I80&lt;&gt;"",'1S'!I$82,"")</f>
        <v/>
      </c>
      <c r="L40" s="72" t="str">
        <f>IF('1S'!J80&lt;&gt;"",'1S'!J$82,"")</f>
        <v/>
      </c>
      <c r="M40" s="72" t="str">
        <f>IF('1S'!K80&lt;&gt;"",'1S'!K$82,"")</f>
        <v/>
      </c>
      <c r="N40" s="72" t="str">
        <f>IF('1S'!L80&lt;&gt;"",'1S'!L$82,"")</f>
        <v/>
      </c>
      <c r="O40" s="72" t="str">
        <f>IF('1S'!M80&lt;&gt;"",'1S'!M$82,"")</f>
        <v/>
      </c>
      <c r="P40" s="72" t="str">
        <f>IF('1S'!N80&lt;&gt;"",'1S'!N$82,"")</f>
        <v/>
      </c>
      <c r="Q40" s="72" t="str">
        <f>IF('1S'!O80&lt;&gt;"",'1S'!O$82,"")</f>
        <v/>
      </c>
      <c r="R40" s="72" t="str">
        <f>IF('1S'!P80&lt;&gt;"",'1S'!P$82,"")</f>
        <v/>
      </c>
      <c r="S40" s="72" t="str">
        <f>IF('1S'!Q80&lt;&gt;"",'1S'!Q$82,"")</f>
        <v/>
      </c>
      <c r="T40" s="72" t="str">
        <f>IF('1S'!R80&lt;&gt;"",'1S'!R$82,"")</f>
        <v/>
      </c>
      <c r="U40" s="72" t="str">
        <f>IF('1S'!S80&lt;&gt;"",'1S'!S$82,"")</f>
        <v/>
      </c>
      <c r="V40" s="72" t="str">
        <f>IF('1S'!T80&lt;&gt;"",'1S'!T$82,"")</f>
        <v/>
      </c>
      <c r="W40" s="72" t="str">
        <f>IF('1S'!U80&lt;&gt;"",'1S'!U$82,"")</f>
        <v/>
      </c>
      <c r="X40" s="72" t="str">
        <f>IF('1S'!V80&lt;&gt;"",'1S'!V$82,"")</f>
        <v/>
      </c>
      <c r="Y40" s="72" t="str">
        <f>IF('1S'!W80&lt;&gt;"",'1S'!W$82,"")</f>
        <v/>
      </c>
      <c r="Z40" s="72" t="str">
        <f>IF('1S'!X80&lt;&gt;"",'1S'!X$82,"")</f>
        <v/>
      </c>
      <c r="AA40" s="72" t="str">
        <f>IF('1S'!Y80&lt;&gt;"",'1S'!Y$82,"")</f>
        <v/>
      </c>
      <c r="AB40" s="72" t="str">
        <f>IF('1S'!Z80&lt;&gt;"",'1S'!Z$82,"")</f>
        <v/>
      </c>
      <c r="AC40" s="72" t="str">
        <f>IF('1S'!AA80&lt;&gt;"",'1S'!AA$82,"")</f>
        <v/>
      </c>
      <c r="AD40" s="72" t="str">
        <f>IF('1S'!AB80&lt;&gt;"",'1S'!AB$82,"")</f>
        <v/>
      </c>
      <c r="AE40" s="72" t="str">
        <f>IF('1S'!AC80&lt;&gt;"",'1S'!AC$82,"")</f>
        <v/>
      </c>
      <c r="AF40" s="75" t="str">
        <f t="shared" si="54"/>
        <v/>
      </c>
    </row>
    <row r="41" spans="1:32" ht="18.75" x14ac:dyDescent="0.25">
      <c r="A41" s="13" t="str">
        <f>IF('1S'!AD45&gt;0,'1S'!AD45,"")</f>
        <v/>
      </c>
      <c r="B41" s="13" t="str">
        <f>IF('1S'!AE45="","",'1S'!AE45)</f>
        <v/>
      </c>
      <c r="C41" s="16" t="str">
        <f t="shared" si="1"/>
        <v/>
      </c>
      <c r="G41" s="72" t="str">
        <f>IF('1S'!E81&lt;&gt;"",'1S'!E$82,"")</f>
        <v/>
      </c>
      <c r="H41" s="72" t="str">
        <f>IF('1S'!F81&lt;&gt;"",'1S'!F$82,"")</f>
        <v/>
      </c>
      <c r="I41" s="72" t="str">
        <f>IF('1S'!G81&lt;&gt;"",'1S'!G$82,"")</f>
        <v/>
      </c>
      <c r="J41" s="72" t="str">
        <f>IF('1S'!H81&lt;&gt;"",'1S'!H$82,"")</f>
        <v/>
      </c>
      <c r="K41" s="72" t="str">
        <f>IF('1S'!I81&lt;&gt;"",'1S'!I$82,"")</f>
        <v/>
      </c>
      <c r="L41" s="72" t="str">
        <f>IF('1S'!J81&lt;&gt;"",'1S'!J$82,"")</f>
        <v/>
      </c>
      <c r="M41" s="72" t="str">
        <f>IF('1S'!K81&lt;&gt;"",'1S'!K$82,"")</f>
        <v/>
      </c>
      <c r="N41" s="72" t="str">
        <f>IF('1S'!L81&lt;&gt;"",'1S'!L$82,"")</f>
        <v/>
      </c>
      <c r="O41" s="72" t="str">
        <f>IF('1S'!M81&lt;&gt;"",'1S'!M$82,"")</f>
        <v/>
      </c>
      <c r="P41" s="72" t="str">
        <f>IF('1S'!N81&lt;&gt;"",'1S'!N$82,"")</f>
        <v/>
      </c>
      <c r="Q41" s="72" t="str">
        <f>IF('1S'!O81&lt;&gt;"",'1S'!O$82,"")</f>
        <v/>
      </c>
      <c r="R41" s="72" t="str">
        <f>IF('1S'!P81&lt;&gt;"",'1S'!P$82,"")</f>
        <v/>
      </c>
      <c r="S41" s="72" t="str">
        <f>IF('1S'!Q81&lt;&gt;"",'1S'!Q$82,"")</f>
        <v/>
      </c>
      <c r="T41" s="72" t="str">
        <f>IF('1S'!R81&lt;&gt;"",'1S'!R$82,"")</f>
        <v/>
      </c>
      <c r="U41" s="72" t="str">
        <f>IF('1S'!S81&lt;&gt;"",'1S'!S$82,"")</f>
        <v/>
      </c>
      <c r="V41" s="72" t="str">
        <f>IF('1S'!T81&lt;&gt;"",'1S'!T$82,"")</f>
        <v/>
      </c>
      <c r="W41" s="72" t="str">
        <f>IF('1S'!U81&lt;&gt;"",'1S'!U$82,"")</f>
        <v/>
      </c>
      <c r="X41" s="72" t="str">
        <f>IF('1S'!V81&lt;&gt;"",'1S'!V$82,"")</f>
        <v/>
      </c>
      <c r="Y41" s="72" t="str">
        <f>IF('1S'!W81&lt;&gt;"",'1S'!W$82,"")</f>
        <v/>
      </c>
      <c r="Z41" s="72" t="str">
        <f>IF('1S'!X81&lt;&gt;"",'1S'!X$82,"")</f>
        <v/>
      </c>
      <c r="AA41" s="72" t="str">
        <f>IF('1S'!Y81&lt;&gt;"",'1S'!Y$82,"")</f>
        <v/>
      </c>
      <c r="AB41" s="72" t="str">
        <f>IF('1S'!Z81&lt;&gt;"",'1S'!Z$82,"")</f>
        <v/>
      </c>
      <c r="AC41" s="72" t="str">
        <f>IF('1S'!AA81&lt;&gt;"",'1S'!AA$82,"")</f>
        <v/>
      </c>
      <c r="AD41" s="72" t="str">
        <f>IF('1S'!AB81&lt;&gt;"",'1S'!AB$82,"")</f>
        <v/>
      </c>
      <c r="AE41" s="72" t="str">
        <f>IF('1S'!AC81&lt;&gt;"",'1S'!AC$82,"")</f>
        <v/>
      </c>
      <c r="AF41" s="75" t="str">
        <f t="shared" si="54"/>
        <v/>
      </c>
    </row>
    <row r="42" spans="1:32" x14ac:dyDescent="0.25">
      <c r="A42" s="13" t="str">
        <f>IF('1S'!AD46&gt;0,'1S'!AD46,"")</f>
        <v/>
      </c>
      <c r="B42" s="13" t="str">
        <f>IF('1S'!AE46="","",'1S'!AE46)</f>
        <v/>
      </c>
      <c r="C42" s="16" t="str">
        <f t="shared" si="1"/>
        <v/>
      </c>
    </row>
    <row r="43" spans="1:32" x14ac:dyDescent="0.25">
      <c r="A43" s="13" t="str">
        <f>IF('1S'!AD47&gt;0,'1S'!AD47,"")</f>
        <v/>
      </c>
      <c r="B43" s="13" t="str">
        <f>IF('1S'!AE47="","",'1S'!AE47)</f>
        <v/>
      </c>
      <c r="C43" s="16" t="str">
        <f t="shared" si="1"/>
        <v/>
      </c>
    </row>
    <row r="44" spans="1:32" x14ac:dyDescent="0.25">
      <c r="A44" s="13" t="str">
        <f>IF('1S'!AD48&gt;0,'1S'!AD48,"")</f>
        <v/>
      </c>
      <c r="B44" s="13" t="str">
        <f>IF('1S'!AE48="","",'1S'!AE48)</f>
        <v/>
      </c>
      <c r="C44" s="16" t="str">
        <f t="shared" si="1"/>
        <v/>
      </c>
    </row>
    <row r="45" spans="1:32" x14ac:dyDescent="0.25">
      <c r="A45" s="13" t="str">
        <f>IF('1S'!AD49&gt;0,'1S'!AD49,"")</f>
        <v/>
      </c>
      <c r="B45" s="13" t="str">
        <f>IF('1S'!AE49="","",'1S'!AE49)</f>
        <v/>
      </c>
      <c r="C45" s="16" t="str">
        <f t="shared" si="1"/>
        <v/>
      </c>
    </row>
    <row r="46" spans="1:32" x14ac:dyDescent="0.25">
      <c r="A46" s="13" t="str">
        <f>IF('1S'!AD50&gt;0,'1S'!AD50,"")</f>
        <v/>
      </c>
      <c r="B46" s="13" t="str">
        <f>IF('1S'!AE50="","",'1S'!AE50)</f>
        <v/>
      </c>
      <c r="C46" s="16" t="str">
        <f t="shared" si="1"/>
        <v/>
      </c>
    </row>
    <row r="47" spans="1:32" x14ac:dyDescent="0.25">
      <c r="A47" s="13" t="str">
        <f>IF('1S'!AD51&gt;0,'1S'!AD51,"")</f>
        <v/>
      </c>
      <c r="B47" s="13" t="str">
        <f>IF('1S'!AE51="","",'1S'!AE51)</f>
        <v/>
      </c>
      <c r="C47" s="16" t="str">
        <f t="shared" si="1"/>
        <v/>
      </c>
    </row>
    <row r="48" spans="1:32" x14ac:dyDescent="0.25">
      <c r="A48" s="13" t="str">
        <f>IF('1S'!AD52&gt;0,'1S'!AD52,"")</f>
        <v/>
      </c>
      <c r="B48" s="13" t="str">
        <f>IF('1S'!AE52="","",'1S'!AE52)</f>
        <v/>
      </c>
      <c r="C48" s="16" t="str">
        <f t="shared" si="1"/>
        <v/>
      </c>
    </row>
    <row r="49" spans="1:3" x14ac:dyDescent="0.25">
      <c r="A49" s="13" t="str">
        <f>IF('1S'!AD53&gt;0,'1S'!AD53,"")</f>
        <v/>
      </c>
      <c r="B49" s="13" t="str">
        <f>IF('1S'!AE53="","",'1S'!AE53)</f>
        <v/>
      </c>
      <c r="C49" s="16" t="str">
        <f t="shared" si="1"/>
        <v/>
      </c>
    </row>
    <row r="50" spans="1:3" x14ac:dyDescent="0.25">
      <c r="A50" s="13" t="str">
        <f>IF('1S'!AD54&gt;0,'1S'!AD54,"")</f>
        <v/>
      </c>
      <c r="B50" s="13" t="str">
        <f>IF('1S'!AE54="","",'1S'!AE54)</f>
        <v/>
      </c>
      <c r="C50" s="16" t="str">
        <f t="shared" si="1"/>
        <v/>
      </c>
    </row>
    <row r="51" spans="1:3" x14ac:dyDescent="0.25">
      <c r="A51" s="13" t="str">
        <f>IF('1S'!AD55&gt;0,'1S'!AD55,"")</f>
        <v/>
      </c>
      <c r="B51" s="13" t="str">
        <f>IF('1S'!AE55="","",'1S'!AE55)</f>
        <v/>
      </c>
      <c r="C51" s="16" t="str">
        <f t="shared" si="1"/>
        <v/>
      </c>
    </row>
    <row r="52" spans="1:3" x14ac:dyDescent="0.25">
      <c r="A52" s="13" t="str">
        <f>IF('1S'!AD56&gt;0,'1S'!AD56,"")</f>
        <v/>
      </c>
      <c r="B52" s="13" t="str">
        <f>IF('1S'!AE56="","",'1S'!AE56)</f>
        <v/>
      </c>
      <c r="C52" s="16" t="str">
        <f t="shared" si="1"/>
        <v/>
      </c>
    </row>
    <row r="53" spans="1:3" x14ac:dyDescent="0.25">
      <c r="A53" s="13" t="str">
        <f>IF('1S'!AD57&gt;0,'1S'!AD57,"")</f>
        <v/>
      </c>
      <c r="B53" s="13" t="str">
        <f>IF('1S'!AE57="","",'1S'!AE57)</f>
        <v/>
      </c>
      <c r="C53" s="16" t="str">
        <f t="shared" si="1"/>
        <v/>
      </c>
    </row>
    <row r="54" spans="1:3" x14ac:dyDescent="0.25">
      <c r="A54" s="13" t="str">
        <f>IF('1S'!AD58&gt;0,'1S'!AD58,"")</f>
        <v/>
      </c>
      <c r="B54" s="13" t="str">
        <f>IF('1S'!AE58="","",'1S'!AE58)</f>
        <v/>
      </c>
      <c r="C54" s="16" t="str">
        <f t="shared" si="1"/>
        <v/>
      </c>
    </row>
    <row r="55" spans="1:3" x14ac:dyDescent="0.25">
      <c r="A55" s="13" t="str">
        <f>IF('1S'!AD59&gt;0,'1S'!AD59,"")</f>
        <v/>
      </c>
      <c r="B55" s="13" t="str">
        <f>IF('1S'!AE59="","",'1S'!AE59)</f>
        <v/>
      </c>
      <c r="C55" s="16" t="str">
        <f t="shared" si="1"/>
        <v/>
      </c>
    </row>
    <row r="56" spans="1:3" x14ac:dyDescent="0.25">
      <c r="A56" s="13" t="str">
        <f>IF('1S'!AD60&gt;0,'1S'!AD60,"")</f>
        <v/>
      </c>
      <c r="B56" s="13" t="str">
        <f>IF('1S'!AE60="","",'1S'!AE60)</f>
        <v/>
      </c>
      <c r="C56" s="16" t="str">
        <f t="shared" si="1"/>
        <v/>
      </c>
    </row>
    <row r="57" spans="1:3" x14ac:dyDescent="0.25">
      <c r="A57" s="13" t="str">
        <f>IF('1S'!AD61&gt;0,'1S'!AD61,"")</f>
        <v/>
      </c>
      <c r="B57" s="13" t="str">
        <f>IF('1S'!AE61="","",'1S'!AE61)</f>
        <v/>
      </c>
      <c r="C57" s="17" t="str">
        <f t="shared" si="1"/>
        <v/>
      </c>
    </row>
  </sheetData>
  <sheetProtection sheet="1" objects="1" scenarios="1"/>
  <mergeCells count="3">
    <mergeCell ref="D1:F1"/>
    <mergeCell ref="D2:F2"/>
    <mergeCell ref="D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1S</vt:lpstr>
      <vt:lpstr>Hesaplama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H. ALTAS</dc:creator>
  <cp:lastModifiedBy>Ali Ömer</cp:lastModifiedBy>
  <cp:lastPrinted>2013-02-19T21:05:19Z</cp:lastPrinted>
  <dcterms:created xsi:type="dcterms:W3CDTF">2013-02-19T06:58:55Z</dcterms:created>
  <dcterms:modified xsi:type="dcterms:W3CDTF">2017-03-24T11:38:38Z</dcterms:modified>
</cp:coreProperties>
</file>