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ED65579-51B2-4433-A1D6-1889D8BFC23B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hazira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AI14" i="2"/>
  <c r="AI15" i="2"/>
  <c r="AJ15" i="2"/>
  <c r="AK15" i="2"/>
  <c r="AL15" i="2"/>
  <c r="AM15" i="2"/>
  <c r="AJ14" i="2"/>
  <c r="AK14" i="2"/>
  <c r="AL14" i="2"/>
  <c r="AM14" i="2"/>
  <c r="AI13" i="2"/>
  <c r="AJ13" i="2"/>
  <c r="AK13" i="2"/>
  <c r="AL13" i="2"/>
  <c r="AM13" i="2"/>
  <c r="AN15" i="2" l="1"/>
  <c r="AN14" i="2"/>
  <c r="AN13" i="2"/>
</calcChain>
</file>

<file path=xl/sharedStrings.xml><?xml version="1.0" encoding="utf-8"?>
<sst xmlns="http://schemas.openxmlformats.org/spreadsheetml/2006/main" count="142" uniqueCount="38">
  <si>
    <t>İlgili Yıl</t>
  </si>
  <si>
    <t xml:space="preserve">Dönemi </t>
  </si>
  <si>
    <t>İşçinin</t>
  </si>
  <si>
    <t>Ç   A   L   I  Ş  I   L   A   N        G   Ü   N   L  E   R</t>
  </si>
  <si>
    <t>TOPLAM</t>
  </si>
  <si>
    <t>Cumartesi</t>
  </si>
  <si>
    <t>Pazar</t>
  </si>
  <si>
    <t>Pazartesi</t>
  </si>
  <si>
    <t>Salı</t>
  </si>
  <si>
    <t>Çarşamba</t>
  </si>
  <si>
    <t>Perşembe</t>
  </si>
  <si>
    <t>Cuma</t>
  </si>
  <si>
    <r>
      <t>T</t>
    </r>
    <r>
      <rPr>
        <b/>
        <sz val="10"/>
        <rFont val="Times New Roman"/>
        <family val="1"/>
        <charset val="162"/>
      </rPr>
      <t>=Resmi Tatil</t>
    </r>
  </si>
  <si>
    <r>
      <t>İ</t>
    </r>
    <r>
      <rPr>
        <b/>
        <sz val="10"/>
        <rFont val="Times New Roman"/>
        <family val="1"/>
        <charset val="162"/>
      </rPr>
      <t>=İzinli</t>
    </r>
  </si>
  <si>
    <r>
      <t>R</t>
    </r>
    <r>
      <rPr>
        <b/>
        <sz val="10"/>
        <rFont val="Times New Roman"/>
        <family val="1"/>
        <charset val="162"/>
      </rPr>
      <t>=Raporlu</t>
    </r>
  </si>
  <si>
    <r>
      <t>G</t>
    </r>
    <r>
      <rPr>
        <b/>
        <sz val="10"/>
        <rFont val="Times New Roman"/>
        <family val="1"/>
        <charset val="162"/>
      </rPr>
      <t>=Gelmedi</t>
    </r>
  </si>
  <si>
    <t>Sıra</t>
  </si>
  <si>
    <t>T.C.Kimlik</t>
  </si>
  <si>
    <t>No</t>
  </si>
  <si>
    <t>Numarası</t>
  </si>
  <si>
    <t>Adı Soyadı</t>
  </si>
  <si>
    <t>T</t>
  </si>
  <si>
    <t>ADI SOYADI:</t>
  </si>
  <si>
    <t>ÜNVANI :</t>
  </si>
  <si>
    <t>X=Çalışılan Gün</t>
  </si>
  <si>
    <t>Ünvanı :</t>
  </si>
  <si>
    <t>Birimi :</t>
  </si>
  <si>
    <t xml:space="preserve"> ONAYLAYAN BİRİM AMİRİNİN :</t>
  </si>
  <si>
    <t xml:space="preserve">   Düzenleme Tarihi</t>
  </si>
  <si>
    <t>İMZA VE MÜHÜR :</t>
  </si>
  <si>
    <t>X</t>
  </si>
  <si>
    <t>ALEYNA AYDIN</t>
  </si>
  <si>
    <t>DİLEK İSKENDER BALABAN</t>
  </si>
  <si>
    <t>GÜLER TUĞBA GÜLTEKİN</t>
  </si>
  <si>
    <t>Proje Yürütücüsü</t>
  </si>
  <si>
    <t>BİLİMSEL ARAŞTIRMA PROJELERİ</t>
  </si>
  <si>
    <t>SÖZLEŞMELİ PERSONEL</t>
  </si>
  <si>
    <t>SÖZLEŞMELİ PERSONEL  AYLIK PUANTAJ CETVELİ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</si>
</sst>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[$-41F]d\ mmmm\ yyyy;@"/>
  </numFmts>
  <fonts count="17" x14ac:knownFonts="1">
    <font>
      <sz val="12"/>
      <color theme="1"/>
      <name val="Calibri"/>
      <family val="2"/>
      <scheme val="minor"/>
    </font>
    <font>
      <sz val="10"/>
      <name val="Arial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sz val="10"/>
      <color indexed="9"/>
      <name val="Times New Roman"/>
      <family val="1"/>
      <charset val="16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name val="Times New Roman"/>
      <family val="1"/>
      <charset val="162"/>
    </font>
    <font>
      <sz val="8"/>
      <name val="Calibri"/>
      <family val="2"/>
      <scheme val="minor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1" applyFont="1" applyAlignment="1">
      <alignment vertical="top" wrapText="1"/>
    </xf>
    <xf numFmtId="0" fontId="4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1" applyFont="1" applyBorder="1" applyAlignment="1" applyProtection="1">
      <alignment vertical="center" wrapText="1"/>
      <protection hidden="1"/>
    </xf>
    <xf numFmtId="0" fontId="7" fillId="0" borderId="25" xfId="1" applyFont="1" applyBorder="1" applyAlignment="1" applyProtection="1">
      <alignment vertical="center" wrapText="1"/>
      <protection hidden="1"/>
    </xf>
    <xf numFmtId="0" fontId="7" fillId="0" borderId="26" xfId="1" applyFont="1" applyBorder="1" applyAlignment="1" applyProtection="1">
      <alignment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7" fillId="0" borderId="28" xfId="1" applyFont="1" applyBorder="1" applyAlignment="1" applyProtection="1">
      <alignment vertical="center" wrapText="1"/>
      <protection hidden="1"/>
    </xf>
    <xf numFmtId="0" fontId="7" fillId="0" borderId="30" xfId="1" applyFont="1" applyBorder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7" fillId="0" borderId="0" xfId="1" applyFont="1" applyAlignment="1" applyProtection="1">
      <alignment horizontal="right" vertical="top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0" fillId="0" borderId="34" xfId="0" applyBorder="1"/>
    <xf numFmtId="0" fontId="3" fillId="0" borderId="35" xfId="1" applyFont="1" applyBorder="1" applyAlignment="1" applyProtection="1">
      <alignment horizontal="left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7" fillId="0" borderId="0" xfId="1" applyFont="1" applyAlignment="1" applyProtection="1">
      <alignment vertical="center" wrapText="1"/>
      <protection hidden="1"/>
    </xf>
    <xf numFmtId="0" fontId="13" fillId="0" borderId="35" xfId="0" applyFont="1" applyBorder="1" applyProtection="1"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45" xfId="1" applyFont="1" applyBorder="1" applyAlignment="1" applyProtection="1">
      <alignment horizontal="left" vertical="center" shrinkToFit="1"/>
      <protection locked="0"/>
    </xf>
    <xf numFmtId="0" fontId="4" fillId="0" borderId="46" xfId="1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3" fillId="0" borderId="47" xfId="1" applyFont="1" applyBorder="1" applyAlignment="1" applyProtection="1">
      <alignment horizontal="center" vertical="center" wrapText="1"/>
      <protection locked="0"/>
    </xf>
    <xf numFmtId="0" fontId="2" fillId="0" borderId="48" xfId="1" applyFont="1" applyBorder="1" applyAlignment="1" applyProtection="1">
      <alignment wrapText="1"/>
      <protection locked="0"/>
    </xf>
    <xf numFmtId="0" fontId="2" fillId="0" borderId="49" xfId="0" applyFont="1" applyBorder="1" applyAlignment="1" applyProtection="1">
      <alignment horizontal="center" vertical="center" shrinkToFit="1"/>
      <protection locked="0"/>
    </xf>
    <xf numFmtId="0" fontId="2" fillId="0" borderId="50" xfId="0" applyFont="1" applyBorder="1" applyAlignment="1" applyProtection="1">
      <alignment horizontal="center" vertical="center" shrinkToFit="1"/>
      <protection locked="0"/>
    </xf>
    <xf numFmtId="0" fontId="2" fillId="0" borderId="51" xfId="0" applyFont="1" applyBorder="1" applyAlignment="1" applyProtection="1">
      <alignment horizontal="center" vertical="center" shrinkToFit="1"/>
      <protection locked="0"/>
    </xf>
    <xf numFmtId="0" fontId="2" fillId="0" borderId="52" xfId="0" applyFont="1" applyBorder="1" applyAlignment="1" applyProtection="1">
      <alignment horizontal="center" vertical="center" shrinkToFit="1"/>
      <protection locked="0"/>
    </xf>
    <xf numFmtId="0" fontId="7" fillId="0" borderId="49" xfId="1" applyFont="1" applyBorder="1" applyAlignment="1" applyProtection="1">
      <alignment vertical="center" wrapText="1"/>
      <protection hidden="1"/>
    </xf>
    <xf numFmtId="0" fontId="7" fillId="0" borderId="51" xfId="1" applyFont="1" applyBorder="1" applyAlignment="1" applyProtection="1">
      <alignment vertical="center" wrapText="1"/>
      <protection hidden="1"/>
    </xf>
    <xf numFmtId="0" fontId="7" fillId="0" borderId="53" xfId="1" applyFont="1" applyBorder="1" applyAlignment="1" applyProtection="1">
      <alignment vertical="center" wrapText="1"/>
      <protection hidden="1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/>
      <protection hidden="1"/>
    </xf>
    <xf numFmtId="0" fontId="3" fillId="0" borderId="9" xfId="1" applyFont="1" applyBorder="1" applyAlignment="1" applyProtection="1">
      <alignment horizontal="left" vertical="center"/>
      <protection hidden="1"/>
    </xf>
    <xf numFmtId="0" fontId="3" fillId="0" borderId="10" xfId="1" applyFont="1" applyBorder="1" applyAlignment="1" applyProtection="1">
      <alignment horizontal="left" vertical="center"/>
      <protection hidden="1"/>
    </xf>
    <xf numFmtId="0" fontId="5" fillId="0" borderId="37" xfId="1" applyFont="1" applyBorder="1" applyAlignment="1" applyProtection="1">
      <alignment horizontal="left" vertical="center"/>
      <protection locked="0"/>
    </xf>
    <xf numFmtId="0" fontId="5" fillId="0" borderId="39" xfId="1" applyFont="1" applyBorder="1" applyAlignment="1" applyProtection="1">
      <alignment horizontal="left" vertical="center"/>
      <protection locked="0"/>
    </xf>
    <xf numFmtId="0" fontId="2" fillId="2" borderId="34" xfId="1" applyFont="1" applyFill="1" applyBorder="1" applyAlignment="1" applyProtection="1">
      <alignment horizontal="center" vertical="center"/>
      <protection locked="0"/>
    </xf>
    <xf numFmtId="0" fontId="2" fillId="2" borderId="40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 wrapText="1"/>
      <protection hidden="1"/>
    </xf>
    <xf numFmtId="0" fontId="3" fillId="0" borderId="4" xfId="1" applyFont="1" applyBorder="1" applyAlignment="1" applyProtection="1">
      <alignment horizontal="left" vertical="center" wrapText="1"/>
      <protection hidden="1"/>
    </xf>
    <xf numFmtId="0" fontId="3" fillId="0" borderId="5" xfId="1" applyFont="1" applyBorder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center" vertical="center"/>
      <protection hidden="1"/>
    </xf>
    <xf numFmtId="0" fontId="13" fillId="0" borderId="42" xfId="0" applyFont="1" applyBorder="1" applyAlignment="1" applyProtection="1">
      <alignment horizontal="center" vertical="center"/>
      <protection hidden="1"/>
    </xf>
    <xf numFmtId="0" fontId="13" fillId="0" borderId="43" xfId="0" applyFont="1" applyBorder="1" applyAlignment="1" applyProtection="1">
      <alignment horizontal="center" vertical="center"/>
      <protection hidden="1"/>
    </xf>
    <xf numFmtId="0" fontId="2" fillId="0" borderId="17" xfId="1" applyFont="1" applyBorder="1" applyAlignment="1" applyProtection="1">
      <alignment horizontal="center" textRotation="90"/>
      <protection locked="0"/>
    </xf>
    <xf numFmtId="0" fontId="2" fillId="0" borderId="19" xfId="1" applyFont="1" applyBorder="1" applyAlignment="1" applyProtection="1">
      <alignment horizontal="center" textRotation="90"/>
      <protection locked="0"/>
    </xf>
    <xf numFmtId="0" fontId="2" fillId="0" borderId="21" xfId="1" applyFont="1" applyBorder="1" applyAlignment="1" applyProtection="1">
      <alignment horizontal="center" textRotation="90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wrapText="1"/>
      <protection locked="0"/>
    </xf>
    <xf numFmtId="0" fontId="2" fillId="0" borderId="31" xfId="1" applyFont="1" applyBorder="1" applyAlignment="1" applyProtection="1">
      <alignment horizontal="center"/>
      <protection locked="0"/>
    </xf>
    <xf numFmtId="0" fontId="2" fillId="0" borderId="32" xfId="1" applyFont="1" applyBorder="1" applyAlignment="1" applyProtection="1">
      <alignment horizontal="center"/>
      <protection locked="0"/>
    </xf>
    <xf numFmtId="0" fontId="2" fillId="0" borderId="33" xfId="1" applyFont="1" applyBorder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textRotation="90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14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center"/>
      <protection locked="0"/>
    </xf>
    <xf numFmtId="0" fontId="13" fillId="0" borderId="0" xfId="1" applyFont="1" applyAlignment="1" applyProtection="1">
      <alignment horizontal="center"/>
      <protection locked="0"/>
    </xf>
    <xf numFmtId="0" fontId="2" fillId="0" borderId="16" xfId="1" applyFont="1" applyBorder="1" applyAlignment="1" applyProtection="1">
      <alignment horizontal="center" textRotation="90"/>
      <protection locked="0"/>
    </xf>
    <xf numFmtId="0" fontId="6" fillId="0" borderId="16" xfId="1" applyFont="1" applyBorder="1" applyAlignment="1" applyProtection="1">
      <alignment horizontal="center" textRotation="90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5" fontId="3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14" fontId="3" fillId="0" borderId="0" xfId="1" applyNumberFormat="1" applyFont="1" applyAlignment="1" applyProtection="1">
      <alignment horizontal="center" vertical="center"/>
      <protection locked="0"/>
    </xf>
  </cellXfs>
  <cellStyles count="7">
    <cellStyle name="İzlenen Köprü" xfId="4" builtinId="9" hidden="1"/>
    <cellStyle name="İzlenen Köprü" xfId="6" builtinId="9" hidden="1"/>
    <cellStyle name="Köprü" xfId="3" builtinId="8" hidden="1"/>
    <cellStyle name="Köprü" xfId="5" builtinId="8" hidden="1"/>
    <cellStyle name="Normal" xfId="0" builtinId="0"/>
    <cellStyle name="Normal_Sayfa1" xfId="1" xr:uid="{00000000-0005-0000-0000-000005000000}"/>
    <cellStyle name="Normal_Sayfa1 2" xfId="2" xr:uid="{00000000-0005-0000-0000-000006000000}"/>
  </cellStyles>
  <dxfs count="6"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N29"/>
  <sheetViews>
    <sheetView tabSelected="1" zoomScaleNormal="100" workbookViewId="0">
      <selection activeCell="Q36" sqref="Q36"/>
    </sheetView>
  </sheetViews>
  <sheetFormatPr defaultColWidth="11" defaultRowHeight="15.75" x14ac:dyDescent="0.25"/>
  <cols>
    <col min="1" max="1" width="4.125" customWidth="1"/>
    <col min="2" max="2" width="14.25" customWidth="1"/>
    <col min="3" max="3" width="21" customWidth="1"/>
    <col min="4" max="7" width="3.125" bestFit="1" customWidth="1"/>
    <col min="8" max="8" width="2.875" bestFit="1" customWidth="1"/>
    <col min="9" max="19" width="3.125" bestFit="1" customWidth="1"/>
    <col min="20" max="20" width="3.125" customWidth="1"/>
    <col min="21" max="40" width="3.125" bestFit="1" customWidth="1"/>
  </cols>
  <sheetData>
    <row r="3" spans="1:40" ht="16.5" thickBot="1" x14ac:dyDescent="0.3">
      <c r="AH3" s="37"/>
      <c r="AI3" s="37"/>
    </row>
    <row r="4" spans="1:40" ht="16.5" thickBot="1" x14ac:dyDescent="0.3">
      <c r="A4" s="71" t="s">
        <v>26</v>
      </c>
      <c r="B4" s="72"/>
      <c r="C4" s="73" t="s">
        <v>35</v>
      </c>
      <c r="D4" s="74"/>
      <c r="E4" s="75"/>
      <c r="F4" s="1"/>
      <c r="G4" s="76" t="s">
        <v>37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2"/>
      <c r="AB4" s="2"/>
      <c r="AC4" s="2"/>
      <c r="AD4" s="3"/>
      <c r="AE4" s="3"/>
      <c r="AF4" s="3"/>
      <c r="AG4" s="46"/>
      <c r="AH4" s="77" t="s">
        <v>0</v>
      </c>
      <c r="AI4" s="78"/>
      <c r="AJ4" s="79">
        <v>2025</v>
      </c>
      <c r="AK4" s="80"/>
      <c r="AL4" s="80"/>
      <c r="AM4" s="80"/>
      <c r="AN4" s="81"/>
    </row>
    <row r="5" spans="1:40" ht="16.5" thickBot="1" x14ac:dyDescent="0.3">
      <c r="A5" s="62" t="s">
        <v>25</v>
      </c>
      <c r="B5" s="63"/>
      <c r="C5" s="64" t="s">
        <v>36</v>
      </c>
      <c r="D5" s="65"/>
      <c r="E5" s="6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38"/>
      <c r="AH5" s="67" t="s">
        <v>1</v>
      </c>
      <c r="AI5" s="68"/>
      <c r="AJ5" s="69"/>
      <c r="AK5" s="69"/>
      <c r="AL5" s="69"/>
      <c r="AM5" s="69"/>
      <c r="AN5" s="70"/>
    </row>
    <row r="6" spans="1:40" ht="16.5" thickBot="1" x14ac:dyDescent="0.3">
      <c r="A6" s="5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6"/>
    </row>
    <row r="7" spans="1:40" x14ac:dyDescent="0.25">
      <c r="A7" s="85"/>
      <c r="B7" s="87" t="s">
        <v>2</v>
      </c>
      <c r="C7" s="87"/>
      <c r="D7" s="89" t="s">
        <v>3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90" t="s">
        <v>4</v>
      </c>
      <c r="AJ7" s="91"/>
      <c r="AK7" s="91"/>
      <c r="AL7" s="91"/>
      <c r="AM7" s="91"/>
      <c r="AN7" s="92"/>
    </row>
    <row r="8" spans="1:40" ht="15.95" customHeight="1" x14ac:dyDescent="0.25">
      <c r="A8" s="86"/>
      <c r="B8" s="88"/>
      <c r="C8" s="88"/>
      <c r="D8" s="82" t="s">
        <v>9</v>
      </c>
      <c r="E8" s="82" t="s">
        <v>10</v>
      </c>
      <c r="F8" s="82" t="s">
        <v>11</v>
      </c>
      <c r="G8" s="82" t="s">
        <v>5</v>
      </c>
      <c r="H8" s="82" t="s">
        <v>6</v>
      </c>
      <c r="I8" s="82" t="s">
        <v>7</v>
      </c>
      <c r="J8" s="82" t="s">
        <v>8</v>
      </c>
      <c r="K8" s="82" t="s">
        <v>9</v>
      </c>
      <c r="L8" s="82" t="s">
        <v>10</v>
      </c>
      <c r="M8" s="82" t="s">
        <v>11</v>
      </c>
      <c r="N8" s="82" t="s">
        <v>5</v>
      </c>
      <c r="O8" s="82" t="s">
        <v>6</v>
      </c>
      <c r="P8" s="82" t="s">
        <v>7</v>
      </c>
      <c r="Q8" s="82" t="s">
        <v>8</v>
      </c>
      <c r="R8" s="82" t="s">
        <v>9</v>
      </c>
      <c r="S8" s="82" t="s">
        <v>10</v>
      </c>
      <c r="T8" s="82" t="s">
        <v>11</v>
      </c>
      <c r="U8" s="82" t="s">
        <v>5</v>
      </c>
      <c r="V8" s="82" t="s">
        <v>6</v>
      </c>
      <c r="W8" s="82" t="s">
        <v>7</v>
      </c>
      <c r="X8" s="82" t="s">
        <v>8</v>
      </c>
      <c r="Y8" s="82" t="s">
        <v>9</v>
      </c>
      <c r="Z8" s="82" t="s">
        <v>10</v>
      </c>
      <c r="AA8" s="82" t="s">
        <v>11</v>
      </c>
      <c r="AB8" s="82" t="s">
        <v>5</v>
      </c>
      <c r="AC8" s="82" t="s">
        <v>6</v>
      </c>
      <c r="AD8" s="82" t="s">
        <v>7</v>
      </c>
      <c r="AE8" s="82" t="s">
        <v>8</v>
      </c>
      <c r="AF8" s="82"/>
      <c r="AG8" s="82"/>
      <c r="AH8" s="82"/>
      <c r="AI8" s="103" t="s">
        <v>24</v>
      </c>
      <c r="AJ8" s="104" t="s">
        <v>12</v>
      </c>
      <c r="AK8" s="104" t="s">
        <v>13</v>
      </c>
      <c r="AL8" s="104" t="s">
        <v>14</v>
      </c>
      <c r="AM8" s="104" t="s">
        <v>15</v>
      </c>
      <c r="AN8" s="96" t="s">
        <v>4</v>
      </c>
    </row>
    <row r="9" spans="1:40" x14ac:dyDescent="0.25">
      <c r="A9" s="86"/>
      <c r="B9" s="88"/>
      <c r="C9" s="88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104"/>
      <c r="AJ9" s="104"/>
      <c r="AK9" s="104"/>
      <c r="AL9" s="104"/>
      <c r="AM9" s="104"/>
      <c r="AN9" s="96"/>
    </row>
    <row r="10" spans="1:40" x14ac:dyDescent="0.25">
      <c r="A10" s="86"/>
      <c r="B10" s="88"/>
      <c r="C10" s="88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104"/>
      <c r="AJ10" s="104"/>
      <c r="AK10" s="104"/>
      <c r="AL10" s="104"/>
      <c r="AM10" s="104"/>
      <c r="AN10" s="96"/>
    </row>
    <row r="11" spans="1:40" x14ac:dyDescent="0.25">
      <c r="A11" s="7" t="s">
        <v>16</v>
      </c>
      <c r="B11" s="8" t="s">
        <v>17</v>
      </c>
      <c r="C11" s="8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104"/>
      <c r="AJ11" s="104"/>
      <c r="AK11" s="104"/>
      <c r="AL11" s="104"/>
      <c r="AM11" s="104"/>
      <c r="AN11" s="96"/>
    </row>
    <row r="12" spans="1:40" x14ac:dyDescent="0.25">
      <c r="A12" s="9" t="s">
        <v>18</v>
      </c>
      <c r="B12" s="10" t="s">
        <v>19</v>
      </c>
      <c r="C12" s="10" t="s">
        <v>20</v>
      </c>
      <c r="D12" s="11">
        <v>1</v>
      </c>
      <c r="E12" s="11">
        <v>2</v>
      </c>
      <c r="F12" s="11">
        <v>3</v>
      </c>
      <c r="G12" s="11">
        <v>4</v>
      </c>
      <c r="H12" s="11">
        <v>5</v>
      </c>
      <c r="I12" s="11">
        <v>6</v>
      </c>
      <c r="J12" s="11">
        <v>7</v>
      </c>
      <c r="K12" s="11">
        <v>8</v>
      </c>
      <c r="L12" s="11">
        <v>9</v>
      </c>
      <c r="M12" s="11">
        <v>10</v>
      </c>
      <c r="N12" s="11">
        <v>11</v>
      </c>
      <c r="O12" s="11">
        <v>12</v>
      </c>
      <c r="P12" s="11">
        <v>13</v>
      </c>
      <c r="Q12" s="11">
        <v>14</v>
      </c>
      <c r="R12" s="11">
        <v>15</v>
      </c>
      <c r="S12" s="11">
        <v>16</v>
      </c>
      <c r="T12" s="11">
        <v>17</v>
      </c>
      <c r="U12" s="11">
        <v>18</v>
      </c>
      <c r="V12" s="11">
        <v>19</v>
      </c>
      <c r="W12" s="11">
        <v>20</v>
      </c>
      <c r="X12" s="11">
        <v>21</v>
      </c>
      <c r="Y12" s="11">
        <v>22</v>
      </c>
      <c r="Z12" s="11">
        <v>23</v>
      </c>
      <c r="AA12" s="11">
        <v>24</v>
      </c>
      <c r="AB12" s="11">
        <v>25</v>
      </c>
      <c r="AC12" s="11">
        <v>26</v>
      </c>
      <c r="AD12" s="11">
        <v>27</v>
      </c>
      <c r="AE12" s="11">
        <v>28</v>
      </c>
      <c r="AF12" s="11"/>
      <c r="AG12" s="11"/>
      <c r="AH12" s="11"/>
      <c r="AI12" s="104"/>
      <c r="AJ12" s="104"/>
      <c r="AK12" s="104"/>
      <c r="AL12" s="104"/>
      <c r="AM12" s="104"/>
      <c r="AN12" s="96"/>
    </row>
    <row r="13" spans="1:40" hidden="1" x14ac:dyDescent="0.25">
      <c r="A13" s="12">
        <v>1</v>
      </c>
      <c r="B13" s="49">
        <v>67540142942</v>
      </c>
      <c r="C13" s="50" t="s">
        <v>31</v>
      </c>
      <c r="D13" s="47" t="s">
        <v>21</v>
      </c>
      <c r="E13" s="13" t="s">
        <v>21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21</v>
      </c>
      <c r="L13" s="13" t="s">
        <v>21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21</v>
      </c>
      <c r="S13" s="13" t="s">
        <v>21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21</v>
      </c>
      <c r="Z13" s="13" t="s">
        <v>21</v>
      </c>
      <c r="AA13" s="13" t="s">
        <v>30</v>
      </c>
      <c r="AB13" s="13" t="s">
        <v>30</v>
      </c>
      <c r="AC13" s="13" t="s">
        <v>30</v>
      </c>
      <c r="AD13" s="13" t="s">
        <v>30</v>
      </c>
      <c r="AE13" s="13" t="s">
        <v>30</v>
      </c>
      <c r="AF13" s="13"/>
      <c r="AG13" s="13"/>
      <c r="AH13" s="40"/>
      <c r="AI13" s="14">
        <f>COUNTIF(D13:AH13,"X")</f>
        <v>20</v>
      </c>
      <c r="AJ13" s="15">
        <f t="shared" ref="AJ13:AJ15" si="0">COUNTIF(D13:AH13,"T")</f>
        <v>8</v>
      </c>
      <c r="AK13" s="15">
        <f t="shared" ref="AK13:AK15" si="1">COUNTIF(D13:AH13,"İ")</f>
        <v>0</v>
      </c>
      <c r="AL13" s="15">
        <f t="shared" ref="AL13:AL15" si="2">COUNTIF(D13:AH13,"R")</f>
        <v>0</v>
      </c>
      <c r="AM13" s="15">
        <f t="shared" ref="AM13:AM15" si="3">COUNTIF(D13:AH13,"G")</f>
        <v>0</v>
      </c>
      <c r="AN13" s="16">
        <f t="shared" ref="AN13:AN15" si="4">SUM(AI13:AM13)</f>
        <v>28</v>
      </c>
    </row>
    <row r="14" spans="1:40" hidden="1" x14ac:dyDescent="0.25">
      <c r="A14" s="17">
        <v>2</v>
      </c>
      <c r="B14" s="49">
        <v>54049604316</v>
      </c>
      <c r="C14" s="50" t="s">
        <v>32</v>
      </c>
      <c r="D14" s="47" t="s">
        <v>21</v>
      </c>
      <c r="E14" s="13" t="s">
        <v>21</v>
      </c>
      <c r="F14" s="13" t="s">
        <v>30</v>
      </c>
      <c r="G14" s="13" t="s">
        <v>30</v>
      </c>
      <c r="H14" s="13" t="s">
        <v>30</v>
      </c>
      <c r="I14" s="13" t="s">
        <v>30</v>
      </c>
      <c r="J14" s="13" t="s">
        <v>30</v>
      </c>
      <c r="K14" s="13" t="s">
        <v>21</v>
      </c>
      <c r="L14" s="13" t="s">
        <v>21</v>
      </c>
      <c r="M14" s="13" t="s">
        <v>30</v>
      </c>
      <c r="N14" s="13" t="s">
        <v>30</v>
      </c>
      <c r="O14" s="13" t="s">
        <v>30</v>
      </c>
      <c r="P14" s="13" t="s">
        <v>30</v>
      </c>
      <c r="Q14" s="13" t="s">
        <v>30</v>
      </c>
      <c r="R14" s="13" t="s">
        <v>21</v>
      </c>
      <c r="S14" s="13" t="s">
        <v>21</v>
      </c>
      <c r="T14" s="13" t="s">
        <v>30</v>
      </c>
      <c r="U14" s="13" t="s">
        <v>30</v>
      </c>
      <c r="V14" s="13" t="s">
        <v>30</v>
      </c>
      <c r="W14" s="13" t="s">
        <v>30</v>
      </c>
      <c r="X14" s="13" t="s">
        <v>30</v>
      </c>
      <c r="Y14" s="13" t="s">
        <v>21</v>
      </c>
      <c r="Z14" s="13" t="s">
        <v>21</v>
      </c>
      <c r="AA14" s="13" t="s">
        <v>30</v>
      </c>
      <c r="AB14" s="13" t="s">
        <v>30</v>
      </c>
      <c r="AC14" s="13" t="s">
        <v>30</v>
      </c>
      <c r="AD14" s="13" t="s">
        <v>30</v>
      </c>
      <c r="AE14" s="13" t="s">
        <v>30</v>
      </c>
      <c r="AF14" s="18"/>
      <c r="AG14" s="18"/>
      <c r="AH14" s="48"/>
      <c r="AI14" s="14">
        <f t="shared" ref="AI14:AI15" si="5">COUNTIF(D14:AH14,"X")</f>
        <v>20</v>
      </c>
      <c r="AJ14" s="19">
        <f t="shared" si="0"/>
        <v>8</v>
      </c>
      <c r="AK14" s="19">
        <f t="shared" si="1"/>
        <v>0</v>
      </c>
      <c r="AL14" s="19">
        <f t="shared" si="2"/>
        <v>0</v>
      </c>
      <c r="AM14" s="19">
        <f t="shared" si="3"/>
        <v>0</v>
      </c>
      <c r="AN14" s="20">
        <f t="shared" si="4"/>
        <v>28</v>
      </c>
    </row>
    <row r="15" spans="1:40" hidden="1" x14ac:dyDescent="0.25">
      <c r="A15" s="17">
        <v>3</v>
      </c>
      <c r="B15" s="51">
        <v>13123997522</v>
      </c>
      <c r="C15" s="50" t="s">
        <v>33</v>
      </c>
      <c r="D15" s="47" t="s">
        <v>21</v>
      </c>
      <c r="E15" s="13" t="s">
        <v>21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21</v>
      </c>
      <c r="L15" s="13" t="s">
        <v>21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21</v>
      </c>
      <c r="S15" s="13" t="s">
        <v>21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21</v>
      </c>
      <c r="Z15" s="13" t="s">
        <v>21</v>
      </c>
      <c r="AA15" s="13" t="s">
        <v>30</v>
      </c>
      <c r="AB15" s="13" t="s">
        <v>30</v>
      </c>
      <c r="AC15" s="13" t="s">
        <v>30</v>
      </c>
      <c r="AD15" s="13" t="s">
        <v>30</v>
      </c>
      <c r="AE15" s="13" t="s">
        <v>30</v>
      </c>
      <c r="AF15" s="18"/>
      <c r="AG15" s="18"/>
      <c r="AH15" s="48"/>
      <c r="AI15" s="14">
        <f t="shared" si="5"/>
        <v>20</v>
      </c>
      <c r="AJ15" s="19">
        <f t="shared" si="0"/>
        <v>8</v>
      </c>
      <c r="AK15" s="19">
        <f t="shared" si="1"/>
        <v>0</v>
      </c>
      <c r="AL15" s="19">
        <f t="shared" si="2"/>
        <v>0</v>
      </c>
      <c r="AM15" s="19">
        <f t="shared" si="3"/>
        <v>0</v>
      </c>
      <c r="AN15" s="20">
        <f t="shared" si="4"/>
        <v>28</v>
      </c>
    </row>
    <row r="16" spans="1:40" ht="23.25" customHeight="1" x14ac:dyDescent="0.25">
      <c r="A16" s="53">
        <v>4</v>
      </c>
      <c r="B16" s="52"/>
      <c r="C16" s="54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7"/>
      <c r="AG16" s="57"/>
      <c r="AH16" s="58"/>
      <c r="AI16" s="59"/>
      <c r="AJ16" s="60"/>
      <c r="AK16" s="60"/>
      <c r="AL16" s="60"/>
      <c r="AM16" s="60"/>
      <c r="AN16" s="61"/>
    </row>
    <row r="17" spans="1:40" x14ac:dyDescent="0.25">
      <c r="A17" s="21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5"/>
      <c r="AJ17" s="45"/>
      <c r="AK17" s="45"/>
      <c r="AL17" s="45"/>
      <c r="AM17" s="45"/>
      <c r="AN17" s="45"/>
    </row>
    <row r="18" spans="1:40" x14ac:dyDescent="0.25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J18" s="25"/>
      <c r="AK18" s="25"/>
      <c r="AL18" s="25"/>
      <c r="AM18" s="24"/>
      <c r="AN18" s="25"/>
    </row>
    <row r="19" spans="1:40" x14ac:dyDescent="0.25">
      <c r="A19" s="3"/>
      <c r="B19" s="97" t="str">
        <f>CONCATENATE("Yukarıda isimleri yazılı bulunan Sürekli işçi/işçiler ",AJ4," Yılı ",AJ5," döneminde puantajda belirtilen günlerde çalıştırılmıştır.")</f>
        <v>Yukarıda isimleri yazılı bulunan Sürekli işçi/işçiler 2025 Yılı  döneminde puantajda belirtilen günlerde çalıştırılmıştır.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26"/>
      <c r="AG19" s="26"/>
      <c r="AH19" s="26"/>
      <c r="AI19" s="26"/>
      <c r="AJ19" s="27"/>
      <c r="AK19" s="27"/>
      <c r="AL19" s="27"/>
      <c r="AM19" s="27"/>
      <c r="AN19" s="27"/>
    </row>
    <row r="20" spans="1:40" x14ac:dyDescent="0.25">
      <c r="A20" s="3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</row>
    <row r="21" spans="1:40" x14ac:dyDescent="0.25">
      <c r="A21" s="3"/>
      <c r="B21" s="28"/>
      <c r="C21" s="3"/>
      <c r="D21" s="27"/>
      <c r="E21" s="29"/>
      <c r="F21" s="29"/>
      <c r="G21" s="29"/>
      <c r="H21" s="29"/>
      <c r="I21" s="29"/>
      <c r="J21" s="27"/>
      <c r="K21" s="27"/>
      <c r="L21" s="98"/>
      <c r="M21" s="98"/>
      <c r="N21" s="98"/>
      <c r="O21" s="98"/>
      <c r="P21" s="98"/>
      <c r="Q21" s="98"/>
      <c r="R21" s="98"/>
      <c r="S21" s="27"/>
      <c r="T21" s="27"/>
      <c r="U21" s="27"/>
      <c r="V21" s="30"/>
      <c r="W21" s="27"/>
      <c r="X21" s="27"/>
      <c r="Y21" s="27"/>
      <c r="Z21" s="99" t="s">
        <v>27</v>
      </c>
      <c r="AA21" s="99"/>
      <c r="AB21" s="99"/>
      <c r="AC21" s="99"/>
      <c r="AD21" s="99"/>
      <c r="AE21" s="99"/>
      <c r="AF21" s="99"/>
      <c r="AG21" s="99"/>
      <c r="AH21" s="27"/>
      <c r="AI21" s="27"/>
      <c r="AJ21" s="27"/>
      <c r="AK21" s="27"/>
      <c r="AL21" s="27"/>
      <c r="AM21" s="27"/>
      <c r="AN21" s="27"/>
    </row>
    <row r="22" spans="1:40" x14ac:dyDescent="0.25">
      <c r="A22" s="3"/>
      <c r="B22" s="3"/>
      <c r="C22" s="3"/>
      <c r="D22" s="29"/>
      <c r="E22" s="29"/>
      <c r="F22" s="29"/>
      <c r="G22" s="29"/>
      <c r="H22" s="29"/>
      <c r="I22" s="29"/>
      <c r="J22" s="29"/>
      <c r="K22" s="29"/>
      <c r="L22" s="100"/>
      <c r="M22" s="100"/>
      <c r="N22" s="100"/>
      <c r="O22" s="100"/>
      <c r="P22" s="100"/>
      <c r="Q22" s="100"/>
      <c r="R22" s="100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x14ac:dyDescent="0.25">
      <c r="A23" s="3"/>
      <c r="B23" s="3"/>
      <c r="C23" s="3"/>
      <c r="D23" s="29"/>
      <c r="E23" s="29"/>
      <c r="F23" s="101"/>
      <c r="G23" s="101"/>
      <c r="H23" s="101"/>
      <c r="I23" s="101"/>
      <c r="J23" s="101"/>
      <c r="K23" s="101"/>
      <c r="L23" s="101"/>
      <c r="M23" s="102" t="s">
        <v>28</v>
      </c>
      <c r="N23" s="102"/>
      <c r="O23" s="102"/>
      <c r="P23" s="102"/>
      <c r="Q23" s="102"/>
      <c r="R23" s="102"/>
      <c r="S23" s="102"/>
      <c r="T23" s="31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x14ac:dyDescent="0.25">
      <c r="A24" s="3"/>
      <c r="B24" s="32"/>
      <c r="C24" s="105"/>
      <c r="D24" s="105"/>
      <c r="E24" s="105"/>
      <c r="F24" s="105"/>
      <c r="G24" s="105"/>
      <c r="H24" s="105"/>
      <c r="I24" s="33"/>
      <c r="J24" s="33"/>
      <c r="K24" s="33"/>
      <c r="L24" s="33"/>
      <c r="M24" s="106"/>
      <c r="N24" s="106"/>
      <c r="O24" s="106"/>
      <c r="P24" s="106"/>
      <c r="Q24" s="106"/>
      <c r="R24" s="106"/>
      <c r="S24" s="106"/>
      <c r="T24" s="39"/>
      <c r="U24" s="33"/>
      <c r="V24" s="33"/>
      <c r="W24" s="33"/>
      <c r="X24" s="33"/>
      <c r="Y24" s="33"/>
      <c r="Z24" s="33"/>
      <c r="AA24" s="33"/>
      <c r="AB24" s="107" t="s">
        <v>22</v>
      </c>
      <c r="AC24" s="107"/>
      <c r="AD24" s="107"/>
      <c r="AE24" s="107"/>
      <c r="AF24" s="107"/>
      <c r="AG24" s="108"/>
      <c r="AH24" s="108"/>
      <c r="AI24" s="108"/>
      <c r="AJ24" s="108"/>
      <c r="AK24" s="108"/>
      <c r="AL24" s="108"/>
      <c r="AM24" s="108"/>
      <c r="AN24" s="29"/>
    </row>
    <row r="25" spans="1:40" x14ac:dyDescent="0.25">
      <c r="A25" s="3"/>
      <c r="B25" s="35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109"/>
      <c r="N25" s="109"/>
      <c r="O25" s="109"/>
      <c r="P25" s="109"/>
      <c r="Q25" s="109"/>
      <c r="R25" s="109"/>
      <c r="S25" s="109"/>
      <c r="T25" s="26"/>
      <c r="U25" s="33"/>
      <c r="V25" s="33"/>
      <c r="W25" s="33"/>
      <c r="X25" s="33"/>
      <c r="Y25" s="33"/>
      <c r="Z25" s="33"/>
      <c r="AA25" s="33"/>
      <c r="AB25" s="34"/>
      <c r="AC25" s="34"/>
      <c r="AD25" s="32"/>
      <c r="AE25" s="32"/>
      <c r="AF25" s="35"/>
      <c r="AG25" s="94"/>
      <c r="AH25" s="94"/>
      <c r="AI25" s="94"/>
      <c r="AJ25" s="94"/>
      <c r="AK25" s="94"/>
      <c r="AL25" s="94"/>
      <c r="AM25" s="94"/>
      <c r="AN25" s="29"/>
    </row>
    <row r="26" spans="1:40" x14ac:dyDescent="0.25">
      <c r="A26" s="3"/>
      <c r="B26" s="32"/>
      <c r="C26" s="41"/>
      <c r="D26" s="33"/>
      <c r="E26" s="33"/>
      <c r="F26" s="93"/>
      <c r="G26" s="93"/>
      <c r="H26" s="93"/>
      <c r="I26" s="93"/>
      <c r="J26" s="93"/>
      <c r="K26" s="93"/>
      <c r="L26" s="9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94" t="s">
        <v>23</v>
      </c>
      <c r="AC26" s="94"/>
      <c r="AD26" s="94"/>
      <c r="AE26" s="32"/>
      <c r="AF26" s="35"/>
      <c r="AG26" s="95" t="s">
        <v>34</v>
      </c>
      <c r="AH26" s="95"/>
      <c r="AI26" s="95"/>
      <c r="AJ26" s="95"/>
      <c r="AK26" s="95"/>
      <c r="AL26" s="95"/>
      <c r="AM26" s="95"/>
      <c r="AN26" s="29"/>
    </row>
    <row r="27" spans="1:40" x14ac:dyDescent="0.25">
      <c r="A27" s="3"/>
      <c r="B27" s="35"/>
      <c r="C27" s="3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/>
      <c r="AC27" s="34"/>
      <c r="AD27" s="34"/>
      <c r="AE27" s="34"/>
      <c r="AF27" s="26"/>
      <c r="AG27" s="26"/>
      <c r="AH27" s="33"/>
      <c r="AI27" s="33"/>
      <c r="AJ27" s="33"/>
      <c r="AK27" s="33"/>
      <c r="AL27" s="33"/>
      <c r="AM27" s="33"/>
      <c r="AN27" s="29"/>
    </row>
    <row r="28" spans="1:40" x14ac:dyDescent="0.25">
      <c r="A28" s="3"/>
      <c r="B28" s="32"/>
      <c r="C28" s="3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4" t="s">
        <v>29</v>
      </c>
      <c r="AC28" s="34"/>
      <c r="AD28" s="34"/>
      <c r="AE28" s="34"/>
      <c r="AF28" s="26"/>
      <c r="AG28" s="26"/>
      <c r="AH28" s="33"/>
      <c r="AI28" s="33"/>
      <c r="AJ28" s="33"/>
      <c r="AK28" s="35"/>
      <c r="AL28" s="33"/>
      <c r="AM28" s="33"/>
      <c r="AN28" s="29"/>
    </row>
    <row r="29" spans="1:4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6"/>
      <c r="AL29" s="3"/>
      <c r="AM29" s="3"/>
      <c r="AN29" s="3"/>
    </row>
  </sheetData>
  <mergeCells count="65">
    <mergeCell ref="C24:H24"/>
    <mergeCell ref="M24:S24"/>
    <mergeCell ref="AB24:AF24"/>
    <mergeCell ref="AG24:AM24"/>
    <mergeCell ref="M25:S25"/>
    <mergeCell ref="AG25:AM25"/>
    <mergeCell ref="F26:L26"/>
    <mergeCell ref="AB26:AD26"/>
    <mergeCell ref="AG26:AM26"/>
    <mergeCell ref="AN8:AN12"/>
    <mergeCell ref="B19:AE19"/>
    <mergeCell ref="L21:R21"/>
    <mergeCell ref="Z21:AG21"/>
    <mergeCell ref="L22:R22"/>
    <mergeCell ref="F23:L23"/>
    <mergeCell ref="M23:S23"/>
    <mergeCell ref="AH8:AH11"/>
    <mergeCell ref="AI8:AI12"/>
    <mergeCell ref="AJ8:AJ12"/>
    <mergeCell ref="AK8:AK12"/>
    <mergeCell ref="AL8:AL12"/>
    <mergeCell ref="AM8:AM12"/>
    <mergeCell ref="AG8:AG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P8:P11"/>
    <mergeCell ref="Q8:Q11"/>
    <mergeCell ref="R8:R11"/>
    <mergeCell ref="S8:S11"/>
    <mergeCell ref="U8:U11"/>
    <mergeCell ref="T8:T11"/>
    <mergeCell ref="O8:O11"/>
    <mergeCell ref="A7:A10"/>
    <mergeCell ref="B7:C10"/>
    <mergeCell ref="D7:AH7"/>
    <mergeCell ref="AI7:AN7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5:B5"/>
    <mergeCell ref="C5:E5"/>
    <mergeCell ref="AH5:AI5"/>
    <mergeCell ref="AJ5:AN5"/>
    <mergeCell ref="A4:B4"/>
    <mergeCell ref="C4:E4"/>
    <mergeCell ref="G4:Z4"/>
    <mergeCell ref="AH4:AI4"/>
    <mergeCell ref="AJ4:AN4"/>
  </mergeCells>
  <phoneticPr fontId="14" type="noConversion"/>
  <conditionalFormatting sqref="D13:AH17">
    <cfRule type="cellIs" dxfId="5" priority="4" stopIfTrue="1" operator="equal">
      <formula>"T"</formula>
    </cfRule>
    <cfRule type="cellIs" dxfId="4" priority="5" stopIfTrue="1" operator="equal">
      <formula>"R"</formula>
    </cfRule>
    <cfRule type="cellIs" dxfId="3" priority="6" stopIfTrue="1" operator="equal">
      <formula>"İ"</formula>
    </cfRule>
  </conditionalFormatting>
  <conditionalFormatting sqref="AD13:AD16">
    <cfRule type="cellIs" dxfId="2" priority="55" stopIfTrue="1" operator="equal">
      <formula>"T"</formula>
    </cfRule>
    <cfRule type="cellIs" dxfId="1" priority="56" stopIfTrue="1" operator="equal">
      <formula>"R"</formula>
    </cfRule>
    <cfRule type="cellIs" dxfId="0" priority="57" stopIfTrue="1" operator="equal">
      <formula>"İ"</formula>
    </cfRule>
  </conditionalFormatting>
  <dataValidations count="1">
    <dataValidation type="textLength" allowBlank="1" showInputMessage="1" showErrorMessage="1" errorTitle="uyarı !!" error="T.C. KİMLİK NO 11 RAKAMDAN OLUŞMALIDIR.." sqref="B17 B13:B15" xr:uid="{00000000-0002-0000-0100-000000000000}">
      <formula1>11</formula1>
      <formula2>11</formula2>
    </dataValidation>
  </dataValidations>
  <pageMargins left="0.39370078740157483" right="0" top="0.59055118110236227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EMREKONGUR</dc:creator>
  <cp:lastModifiedBy>Nur Güneş YAMAK</cp:lastModifiedBy>
  <cp:lastPrinted>2025-02-18T10:42:54Z</cp:lastPrinted>
  <dcterms:created xsi:type="dcterms:W3CDTF">2018-04-05T08:19:11Z</dcterms:created>
  <dcterms:modified xsi:type="dcterms:W3CDTF">2025-06-26T07:18:44Z</dcterms:modified>
</cp:coreProperties>
</file>